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5\2025 WA PBR &amp; MYRP Metrics for Filing\"/>
    </mc:Choice>
  </mc:AlternateContent>
  <xr:revisionPtr revIDLastSave="0" documentId="8_{2F5D6D5E-797C-44AF-9434-99CDF54509C6}" xr6:coauthVersionLast="47" xr6:coauthVersionMax="47" xr10:uidLastSave="{00000000-0000-0000-0000-000000000000}"/>
  <bookViews>
    <workbookView xWindow="-120" yWindow="-120" windowWidth="29040" windowHeight="18840" xr2:uid="{A32FF1C9-1B80-4AD5-8E31-98065C42115A}"/>
  </bookViews>
  <sheets>
    <sheet name="2023 Arrears Small Biz" sheetId="1" r:id="rId1"/>
    <sheet name="2023 Disconnects Small Biz" sheetId="3" r:id="rId2"/>
    <sheet name="2024 Arrears Small Biz" sheetId="2" r:id="rId3"/>
    <sheet name="2024 Disconnects Small Biz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80" i="4" l="1"/>
  <c r="AU80" i="4"/>
  <c r="AW49" i="4" s="1"/>
  <c r="AT80" i="4"/>
  <c r="AV78" i="4" s="1"/>
  <c r="AS80" i="4"/>
  <c r="AQ80" i="4"/>
  <c r="AS78" i="4" s="1"/>
  <c r="AP80" i="4"/>
  <c r="AM80" i="4"/>
  <c r="AO80" i="4" s="1"/>
  <c r="AL80" i="4"/>
  <c r="AN70" i="4" s="1"/>
  <c r="AI80" i="4"/>
  <c r="AK69" i="4" s="1"/>
  <c r="AH80" i="4"/>
  <c r="AJ71" i="4" s="1"/>
  <c r="AG80" i="4"/>
  <c r="AE80" i="4"/>
  <c r="AG70" i="4" s="1"/>
  <c r="AD80" i="4"/>
  <c r="AF72" i="4" s="1"/>
  <c r="AC80" i="4"/>
  <c r="AA80" i="4"/>
  <c r="Z80" i="4"/>
  <c r="X80" i="4"/>
  <c r="W80" i="4"/>
  <c r="Y75" i="4" s="1"/>
  <c r="V80" i="4"/>
  <c r="U80" i="4"/>
  <c r="T80" i="4"/>
  <c r="S80" i="4"/>
  <c r="R80" i="4"/>
  <c r="P80" i="4"/>
  <c r="O80" i="4"/>
  <c r="Q74" i="4" s="1"/>
  <c r="N80" i="4"/>
  <c r="P76" i="4" s="1"/>
  <c r="K80" i="4"/>
  <c r="M76" i="4" s="1"/>
  <c r="J80" i="4"/>
  <c r="L77" i="4" s="1"/>
  <c r="G80" i="4"/>
  <c r="F80" i="4"/>
  <c r="C80" i="4"/>
  <c r="E79" i="4" s="1"/>
  <c r="B80" i="4"/>
  <c r="D80" i="4" s="1"/>
  <c r="AS79" i="4"/>
  <c r="AR79" i="4"/>
  <c r="AO79" i="4"/>
  <c r="AJ79" i="4"/>
  <c r="X79" i="4"/>
  <c r="U79" i="4"/>
  <c r="T79" i="4"/>
  <c r="Q79" i="4"/>
  <c r="P79" i="4"/>
  <c r="M79" i="4"/>
  <c r="L79" i="4"/>
  <c r="I79" i="4"/>
  <c r="AO78" i="4"/>
  <c r="X78" i="4"/>
  <c r="U78" i="4"/>
  <c r="T78" i="4"/>
  <c r="Q78" i="4"/>
  <c r="P78" i="4"/>
  <c r="M78" i="4"/>
  <c r="L78" i="4"/>
  <c r="I78" i="4"/>
  <c r="D78" i="4"/>
  <c r="AO77" i="4"/>
  <c r="AK77" i="4"/>
  <c r="AJ77" i="4"/>
  <c r="AG77" i="4"/>
  <c r="X77" i="4"/>
  <c r="U77" i="4"/>
  <c r="T77" i="4"/>
  <c r="Q77" i="4"/>
  <c r="P77" i="4"/>
  <c r="M77" i="4"/>
  <c r="AO76" i="4"/>
  <c r="AK76" i="4"/>
  <c r="AJ76" i="4"/>
  <c r="AG76" i="4"/>
  <c r="AF76" i="4"/>
  <c r="AC76" i="4"/>
  <c r="X76" i="4"/>
  <c r="U76" i="4"/>
  <c r="T76" i="4"/>
  <c r="Q76" i="4"/>
  <c r="L76" i="4"/>
  <c r="AO75" i="4"/>
  <c r="AK75" i="4"/>
  <c r="AJ75" i="4"/>
  <c r="AG75" i="4"/>
  <c r="AF75" i="4"/>
  <c r="AC75" i="4"/>
  <c r="X75" i="4"/>
  <c r="U75" i="4"/>
  <c r="T75" i="4"/>
  <c r="Q75" i="4"/>
  <c r="P75" i="4"/>
  <c r="AS74" i="4"/>
  <c r="AO74" i="4"/>
  <c r="AK74" i="4"/>
  <c r="AJ74" i="4"/>
  <c r="AG74" i="4"/>
  <c r="AF74" i="4"/>
  <c r="AC74" i="4"/>
  <c r="AB74" i="4"/>
  <c r="Y74" i="4"/>
  <c r="X74" i="4"/>
  <c r="U74" i="4"/>
  <c r="T74" i="4"/>
  <c r="L74" i="4"/>
  <c r="AO73" i="4"/>
  <c r="AN73" i="4"/>
  <c r="AK73" i="4"/>
  <c r="AJ73" i="4"/>
  <c r="AG73" i="4"/>
  <c r="AF73" i="4"/>
  <c r="X73" i="4"/>
  <c r="U73" i="4"/>
  <c r="T73" i="4"/>
  <c r="P73" i="4"/>
  <c r="AS72" i="4"/>
  <c r="AR72" i="4"/>
  <c r="AO72" i="4"/>
  <c r="AN72" i="4"/>
  <c r="AK72" i="4"/>
  <c r="AJ72" i="4"/>
  <c r="AG72" i="4"/>
  <c r="X72" i="4"/>
  <c r="U72" i="4"/>
  <c r="T72" i="4"/>
  <c r="Q72" i="4"/>
  <c r="P72" i="4"/>
  <c r="AV71" i="4"/>
  <c r="AS71" i="4"/>
  <c r="AR71" i="4"/>
  <c r="AO71" i="4"/>
  <c r="AN71" i="4"/>
  <c r="AK71" i="4"/>
  <c r="AG71" i="4"/>
  <c r="AF71" i="4"/>
  <c r="X71" i="4"/>
  <c r="U71" i="4"/>
  <c r="T71" i="4"/>
  <c r="Q71" i="4"/>
  <c r="P71" i="4"/>
  <c r="L71" i="4"/>
  <c r="E71" i="4"/>
  <c r="AV70" i="4"/>
  <c r="AS70" i="4"/>
  <c r="AR70" i="4"/>
  <c r="AO70" i="4"/>
  <c r="AK70" i="4"/>
  <c r="AJ70" i="4"/>
  <c r="X70" i="4"/>
  <c r="U70" i="4"/>
  <c r="T70" i="4"/>
  <c r="Q70" i="4"/>
  <c r="P70" i="4"/>
  <c r="L70" i="4"/>
  <c r="I70" i="4"/>
  <c r="H70" i="4"/>
  <c r="D70" i="4"/>
  <c r="AW69" i="4"/>
  <c r="AV69" i="4"/>
  <c r="AS69" i="4"/>
  <c r="AO69" i="4"/>
  <c r="AN69" i="4"/>
  <c r="AF69" i="4"/>
  <c r="X69" i="4"/>
  <c r="U69" i="4"/>
  <c r="T69" i="4"/>
  <c r="Q69" i="4"/>
  <c r="P69" i="4"/>
  <c r="M69" i="4"/>
  <c r="L69" i="4"/>
  <c r="I69" i="4"/>
  <c r="H69" i="4"/>
  <c r="AS68" i="4"/>
  <c r="AR68" i="4"/>
  <c r="AO68" i="4"/>
  <c r="AJ68" i="4"/>
  <c r="X68" i="4"/>
  <c r="U68" i="4"/>
  <c r="T68" i="4"/>
  <c r="Q68" i="4"/>
  <c r="P68" i="4"/>
  <c r="M68" i="4"/>
  <c r="L68" i="4"/>
  <c r="I68" i="4"/>
  <c r="H68" i="4"/>
  <c r="E68" i="4"/>
  <c r="AV67" i="4"/>
  <c r="AO67" i="4"/>
  <c r="AK67" i="4"/>
  <c r="AJ67" i="4"/>
  <c r="X67" i="4"/>
  <c r="U67" i="4"/>
  <c r="T67" i="4"/>
  <c r="Q67" i="4"/>
  <c r="P67" i="4"/>
  <c r="M67" i="4"/>
  <c r="L67" i="4"/>
  <c r="I67" i="4"/>
  <c r="D67" i="4"/>
  <c r="AO66" i="4"/>
  <c r="AK66" i="4"/>
  <c r="AJ66" i="4"/>
  <c r="AG66" i="4"/>
  <c r="X66" i="4"/>
  <c r="U66" i="4"/>
  <c r="T66" i="4"/>
  <c r="Q66" i="4"/>
  <c r="P66" i="4"/>
  <c r="M66" i="4"/>
  <c r="AO65" i="4"/>
  <c r="AK65" i="4"/>
  <c r="AJ65" i="4"/>
  <c r="AG65" i="4"/>
  <c r="AF65" i="4"/>
  <c r="AC65" i="4"/>
  <c r="X65" i="4"/>
  <c r="U65" i="4"/>
  <c r="T65" i="4"/>
  <c r="Q65" i="4"/>
  <c r="P65" i="4"/>
  <c r="M65" i="4"/>
  <c r="L65" i="4"/>
  <c r="AO64" i="4"/>
  <c r="AK64" i="4"/>
  <c r="AJ64" i="4"/>
  <c r="AG64" i="4"/>
  <c r="AF64" i="4"/>
  <c r="X64" i="4"/>
  <c r="U64" i="4"/>
  <c r="T64" i="4"/>
  <c r="Q64" i="4"/>
  <c r="P64" i="4"/>
  <c r="AS63" i="4"/>
  <c r="AO63" i="4"/>
  <c r="AN63" i="4"/>
  <c r="AK63" i="4"/>
  <c r="AJ63" i="4"/>
  <c r="AG63" i="4"/>
  <c r="AF63" i="4"/>
  <c r="X63" i="4"/>
  <c r="U63" i="4"/>
  <c r="T63" i="4"/>
  <c r="Q63" i="4"/>
  <c r="P63" i="4"/>
  <c r="L63" i="4"/>
  <c r="AO62" i="4"/>
  <c r="AN62" i="4"/>
  <c r="AK62" i="4"/>
  <c r="AJ62" i="4"/>
  <c r="AG62" i="4"/>
  <c r="AF62" i="4"/>
  <c r="AC62" i="4"/>
  <c r="X62" i="4"/>
  <c r="U62" i="4"/>
  <c r="T62" i="4"/>
  <c r="Q62" i="4"/>
  <c r="P62" i="4"/>
  <c r="AS61" i="4"/>
  <c r="AO61" i="4"/>
  <c r="AN61" i="4"/>
  <c r="AK61" i="4"/>
  <c r="AJ61" i="4"/>
  <c r="AG61" i="4"/>
  <c r="X61" i="4"/>
  <c r="U61" i="4"/>
  <c r="T61" i="4"/>
  <c r="Q61" i="4"/>
  <c r="P61" i="4"/>
  <c r="AV60" i="4"/>
  <c r="AS60" i="4"/>
  <c r="AR60" i="4"/>
  <c r="AO60" i="4"/>
  <c r="AN60" i="4"/>
  <c r="AK60" i="4"/>
  <c r="AJ60" i="4"/>
  <c r="AG60" i="4"/>
  <c r="AF60" i="4"/>
  <c r="X60" i="4"/>
  <c r="U60" i="4"/>
  <c r="T60" i="4"/>
  <c r="Q60" i="4"/>
  <c r="P60" i="4"/>
  <c r="M60" i="4"/>
  <c r="L60" i="4"/>
  <c r="AV59" i="4"/>
  <c r="AS59" i="4"/>
  <c r="AR59" i="4"/>
  <c r="AO59" i="4"/>
  <c r="AK59" i="4"/>
  <c r="AJ59" i="4"/>
  <c r="X59" i="4"/>
  <c r="U59" i="4"/>
  <c r="T59" i="4"/>
  <c r="Q59" i="4"/>
  <c r="P59" i="4"/>
  <c r="L59" i="4"/>
  <c r="H59" i="4"/>
  <c r="E59" i="4"/>
  <c r="AV58" i="4"/>
  <c r="AS58" i="4"/>
  <c r="AO58" i="4"/>
  <c r="AN58" i="4"/>
  <c r="AK58" i="4"/>
  <c r="AJ58" i="4"/>
  <c r="AF58" i="4"/>
  <c r="X58" i="4"/>
  <c r="U58" i="4"/>
  <c r="T58" i="4"/>
  <c r="Q58" i="4"/>
  <c r="P58" i="4"/>
  <c r="M58" i="4"/>
  <c r="L58" i="4"/>
  <c r="I58" i="4"/>
  <c r="H58" i="4"/>
  <c r="E58" i="4"/>
  <c r="AS57" i="4"/>
  <c r="AR57" i="4"/>
  <c r="AO57" i="4"/>
  <c r="AK57" i="4"/>
  <c r="AJ57" i="4"/>
  <c r="X57" i="4"/>
  <c r="U57" i="4"/>
  <c r="T57" i="4"/>
  <c r="Q57" i="4"/>
  <c r="P57" i="4"/>
  <c r="M57" i="4"/>
  <c r="L57" i="4"/>
  <c r="I57" i="4"/>
  <c r="H57" i="4"/>
  <c r="AV56" i="4"/>
  <c r="AO56" i="4"/>
  <c r="AN56" i="4"/>
  <c r="AK56" i="4"/>
  <c r="AJ56" i="4"/>
  <c r="X56" i="4"/>
  <c r="U56" i="4"/>
  <c r="T56" i="4"/>
  <c r="Q56" i="4"/>
  <c r="P56" i="4"/>
  <c r="M56" i="4"/>
  <c r="L56" i="4"/>
  <c r="I56" i="4"/>
  <c r="AO55" i="4"/>
  <c r="AK55" i="4"/>
  <c r="AJ55" i="4"/>
  <c r="AG55" i="4"/>
  <c r="X55" i="4"/>
  <c r="U55" i="4"/>
  <c r="T55" i="4"/>
  <c r="Q55" i="4"/>
  <c r="P55" i="4"/>
  <c r="M55" i="4"/>
  <c r="H55" i="4"/>
  <c r="AO54" i="4"/>
  <c r="AK54" i="4"/>
  <c r="AJ54" i="4"/>
  <c r="AG54" i="4"/>
  <c r="AF54" i="4"/>
  <c r="AC54" i="4"/>
  <c r="X54" i="4"/>
  <c r="U54" i="4"/>
  <c r="T54" i="4"/>
  <c r="Q54" i="4"/>
  <c r="P54" i="4"/>
  <c r="M54" i="4"/>
  <c r="L54" i="4"/>
  <c r="AO53" i="4"/>
  <c r="AK53" i="4"/>
  <c r="AJ53" i="4"/>
  <c r="AG53" i="4"/>
  <c r="AF53" i="4"/>
  <c r="AC53" i="4"/>
  <c r="AB53" i="4"/>
  <c r="Y53" i="4"/>
  <c r="X53" i="4"/>
  <c r="U53" i="4"/>
  <c r="T53" i="4"/>
  <c r="Q53" i="4"/>
  <c r="P53" i="4"/>
  <c r="AS52" i="4"/>
  <c r="AO52" i="4"/>
  <c r="AN52" i="4"/>
  <c r="AK52" i="4"/>
  <c r="AJ52" i="4"/>
  <c r="AG52" i="4"/>
  <c r="AF52" i="4"/>
  <c r="X52" i="4"/>
  <c r="U52" i="4"/>
  <c r="T52" i="4"/>
  <c r="Q52" i="4"/>
  <c r="P52" i="4"/>
  <c r="L52" i="4"/>
  <c r="AO51" i="4"/>
  <c r="AN51" i="4"/>
  <c r="AK51" i="4"/>
  <c r="AJ51" i="4"/>
  <c r="AG51" i="4"/>
  <c r="AF51" i="4"/>
  <c r="AC51" i="4"/>
  <c r="X51" i="4"/>
  <c r="U51" i="4"/>
  <c r="T51" i="4"/>
  <c r="Q51" i="4"/>
  <c r="P51" i="4"/>
  <c r="AS50" i="4"/>
  <c r="AR50" i="4"/>
  <c r="AO50" i="4"/>
  <c r="AN50" i="4"/>
  <c r="AK50" i="4"/>
  <c r="AJ50" i="4"/>
  <c r="AG50" i="4"/>
  <c r="AB50" i="4"/>
  <c r="X50" i="4"/>
  <c r="U50" i="4"/>
  <c r="T50" i="4"/>
  <c r="Q50" i="4"/>
  <c r="P50" i="4"/>
  <c r="L50" i="4"/>
  <c r="AV49" i="4"/>
  <c r="AS49" i="4"/>
  <c r="AR49" i="4"/>
  <c r="AO49" i="4"/>
  <c r="AN49" i="4"/>
  <c r="AK49" i="4"/>
  <c r="AJ49" i="4"/>
  <c r="AG49" i="4"/>
  <c r="AF49" i="4"/>
  <c r="X49" i="4"/>
  <c r="U49" i="4"/>
  <c r="T49" i="4"/>
  <c r="Q49" i="4"/>
  <c r="P49" i="4"/>
  <c r="M49" i="4"/>
  <c r="L49" i="4"/>
  <c r="E49" i="4"/>
  <c r="D49" i="4"/>
  <c r="AV48" i="4"/>
  <c r="AS48" i="4"/>
  <c r="AR48" i="4"/>
  <c r="AO48" i="4"/>
  <c r="AK48" i="4"/>
  <c r="AJ48" i="4"/>
  <c r="X48" i="4"/>
  <c r="U48" i="4"/>
  <c r="T48" i="4"/>
  <c r="Q48" i="4"/>
  <c r="P48" i="4"/>
  <c r="L48" i="4"/>
  <c r="I48" i="4"/>
  <c r="H48" i="4"/>
  <c r="AW47" i="4"/>
  <c r="AV47" i="4"/>
  <c r="AS47" i="4"/>
  <c r="AO47" i="4"/>
  <c r="AN47" i="4"/>
  <c r="AK47" i="4"/>
  <c r="AJ47" i="4"/>
  <c r="AF47" i="4"/>
  <c r="X47" i="4"/>
  <c r="U47" i="4"/>
  <c r="T47" i="4"/>
  <c r="Q47" i="4"/>
  <c r="P47" i="4"/>
  <c r="M47" i="4"/>
  <c r="L47" i="4"/>
  <c r="I47" i="4"/>
  <c r="H47" i="4"/>
  <c r="AW46" i="4"/>
  <c r="AS46" i="4"/>
  <c r="AR46" i="4"/>
  <c r="AO46" i="4"/>
  <c r="AK46" i="4"/>
  <c r="AJ46" i="4"/>
  <c r="X46" i="4"/>
  <c r="U46" i="4"/>
  <c r="T46" i="4"/>
  <c r="Q46" i="4"/>
  <c r="P46" i="4"/>
  <c r="M46" i="4"/>
  <c r="L46" i="4"/>
  <c r="I46" i="4"/>
  <c r="H46" i="4"/>
  <c r="AV45" i="4"/>
  <c r="AO45" i="4"/>
  <c r="AN45" i="4"/>
  <c r="AK45" i="4"/>
  <c r="AJ45" i="4"/>
  <c r="X45" i="4"/>
  <c r="U45" i="4"/>
  <c r="T45" i="4"/>
  <c r="Q45" i="4"/>
  <c r="P45" i="4"/>
  <c r="M45" i="4"/>
  <c r="L45" i="4"/>
  <c r="I45" i="4"/>
  <c r="D45" i="4"/>
  <c r="AO44" i="4"/>
  <c r="AK44" i="4"/>
  <c r="AJ44" i="4"/>
  <c r="AG44" i="4"/>
  <c r="X44" i="4"/>
  <c r="U44" i="4"/>
  <c r="T44" i="4"/>
  <c r="Q44" i="4"/>
  <c r="P44" i="4"/>
  <c r="M44" i="4"/>
  <c r="H44" i="4"/>
  <c r="AO43" i="4"/>
  <c r="AK43" i="4"/>
  <c r="AJ43" i="4"/>
  <c r="AG43" i="4"/>
  <c r="AF43" i="4"/>
  <c r="AC43" i="4"/>
  <c r="AB43" i="4"/>
  <c r="X43" i="4"/>
  <c r="U43" i="4"/>
  <c r="T43" i="4"/>
  <c r="Q43" i="4"/>
  <c r="P43" i="4"/>
  <c r="M43" i="4"/>
  <c r="L43" i="4"/>
  <c r="AO42" i="4"/>
  <c r="AK42" i="4"/>
  <c r="AJ42" i="4"/>
  <c r="AG42" i="4"/>
  <c r="AF42" i="4"/>
  <c r="X42" i="4"/>
  <c r="U42" i="4"/>
  <c r="T42" i="4"/>
  <c r="Q42" i="4"/>
  <c r="P42" i="4"/>
  <c r="L42" i="4"/>
  <c r="AS41" i="4"/>
  <c r="AO41" i="4"/>
  <c r="AN41" i="4"/>
  <c r="AK41" i="4"/>
  <c r="AJ41" i="4"/>
  <c r="AG41" i="4"/>
  <c r="AF41" i="4"/>
  <c r="AC41" i="4"/>
  <c r="X41" i="4"/>
  <c r="U41" i="4"/>
  <c r="T41" i="4"/>
  <c r="Q41" i="4"/>
  <c r="P41" i="4"/>
  <c r="L41" i="4"/>
  <c r="AO40" i="4"/>
  <c r="AN40" i="4"/>
  <c r="AK40" i="4"/>
  <c r="AJ40" i="4"/>
  <c r="AG40" i="4"/>
  <c r="AF40" i="4"/>
  <c r="AC40" i="4"/>
  <c r="X40" i="4"/>
  <c r="U40" i="4"/>
  <c r="T40" i="4"/>
  <c r="Q40" i="4"/>
  <c r="P40" i="4"/>
  <c r="L40" i="4"/>
  <c r="AS39" i="4"/>
  <c r="AR39" i="4"/>
  <c r="AO39" i="4"/>
  <c r="AN39" i="4"/>
  <c r="AK39" i="4"/>
  <c r="AJ39" i="4"/>
  <c r="AG39" i="4"/>
  <c r="X39" i="4"/>
  <c r="U39" i="4"/>
  <c r="T39" i="4"/>
  <c r="Q39" i="4"/>
  <c r="P39" i="4"/>
  <c r="L39" i="4"/>
  <c r="AW38" i="4"/>
  <c r="AV38" i="4"/>
  <c r="AS38" i="4"/>
  <c r="AR38" i="4"/>
  <c r="AO38" i="4"/>
  <c r="AN38" i="4"/>
  <c r="AK38" i="4"/>
  <c r="AJ38" i="4"/>
  <c r="AG38" i="4"/>
  <c r="AF38" i="4"/>
  <c r="X38" i="4"/>
  <c r="U38" i="4"/>
  <c r="T38" i="4"/>
  <c r="Q38" i="4"/>
  <c r="P38" i="4"/>
  <c r="M38" i="4"/>
  <c r="L38" i="4"/>
  <c r="E38" i="4"/>
  <c r="D38" i="4"/>
  <c r="AV37" i="4"/>
  <c r="AS37" i="4"/>
  <c r="AR37" i="4"/>
  <c r="AO37" i="4"/>
  <c r="AK37" i="4"/>
  <c r="AJ37" i="4"/>
  <c r="X37" i="4"/>
  <c r="U37" i="4"/>
  <c r="T37" i="4"/>
  <c r="Q37" i="4"/>
  <c r="P37" i="4"/>
  <c r="L37" i="4"/>
  <c r="I37" i="4"/>
  <c r="H37" i="4"/>
  <c r="AV36" i="4"/>
  <c r="AS36" i="4"/>
  <c r="AO36" i="4"/>
  <c r="AN36" i="4"/>
  <c r="AK36" i="4"/>
  <c r="AJ36" i="4"/>
  <c r="AF36" i="4"/>
  <c r="X36" i="4"/>
  <c r="U36" i="4"/>
  <c r="T36" i="4"/>
  <c r="Q36" i="4"/>
  <c r="P36" i="4"/>
  <c r="M36" i="4"/>
  <c r="L36" i="4"/>
  <c r="I36" i="4"/>
  <c r="H36" i="4"/>
  <c r="E36" i="4"/>
  <c r="AS35" i="4"/>
  <c r="AR35" i="4"/>
  <c r="AO35" i="4"/>
  <c r="AK35" i="4"/>
  <c r="AJ35" i="4"/>
  <c r="X35" i="4"/>
  <c r="U35" i="4"/>
  <c r="T35" i="4"/>
  <c r="Q35" i="4"/>
  <c r="P35" i="4"/>
  <c r="M35" i="4"/>
  <c r="L35" i="4"/>
  <c r="I35" i="4"/>
  <c r="H35" i="4"/>
  <c r="AV34" i="4"/>
  <c r="AO34" i="4"/>
  <c r="AN34" i="4"/>
  <c r="AK34" i="4"/>
  <c r="AJ34" i="4"/>
  <c r="X34" i="4"/>
  <c r="U34" i="4"/>
  <c r="T34" i="4"/>
  <c r="Q34" i="4"/>
  <c r="P34" i="4"/>
  <c r="M34" i="4"/>
  <c r="L34" i="4"/>
  <c r="I34" i="4"/>
  <c r="D34" i="4"/>
  <c r="AO33" i="4"/>
  <c r="AK33" i="4"/>
  <c r="AJ33" i="4"/>
  <c r="AG33" i="4"/>
  <c r="X33" i="4"/>
  <c r="U33" i="4"/>
  <c r="T33" i="4"/>
  <c r="Q33" i="4"/>
  <c r="P33" i="4"/>
  <c r="M33" i="4"/>
  <c r="L33" i="4"/>
  <c r="H33" i="4"/>
  <c r="AO32" i="4"/>
  <c r="AK32" i="4"/>
  <c r="AJ32" i="4"/>
  <c r="AG32" i="4"/>
  <c r="AF32" i="4"/>
  <c r="X32" i="4"/>
  <c r="U32" i="4"/>
  <c r="T32" i="4"/>
  <c r="Q32" i="4"/>
  <c r="P32" i="4"/>
  <c r="M32" i="4"/>
  <c r="L32" i="4"/>
  <c r="AO31" i="4"/>
  <c r="AK31" i="4"/>
  <c r="AJ31" i="4"/>
  <c r="AG31" i="4"/>
  <c r="AF31" i="4"/>
  <c r="AC31" i="4"/>
  <c r="X31" i="4"/>
  <c r="U31" i="4"/>
  <c r="T31" i="4"/>
  <c r="Q31" i="4"/>
  <c r="P31" i="4"/>
  <c r="L31" i="4"/>
  <c r="AS30" i="4"/>
  <c r="AO30" i="4"/>
  <c r="AN30" i="4"/>
  <c r="AK30" i="4"/>
  <c r="AJ30" i="4"/>
  <c r="AG30" i="4"/>
  <c r="AF30" i="4"/>
  <c r="AC30" i="4"/>
  <c r="AB30" i="4"/>
  <c r="X30" i="4"/>
  <c r="U30" i="4"/>
  <c r="T30" i="4"/>
  <c r="Q30" i="4"/>
  <c r="P30" i="4"/>
  <c r="L30" i="4"/>
  <c r="AO29" i="4"/>
  <c r="AN29" i="4"/>
  <c r="AK29" i="4"/>
  <c r="AJ29" i="4"/>
  <c r="AG29" i="4"/>
  <c r="AF29" i="4"/>
  <c r="AC29" i="4"/>
  <c r="X29" i="4"/>
  <c r="U29" i="4"/>
  <c r="T29" i="4"/>
  <c r="Q29" i="4"/>
  <c r="P29" i="4"/>
  <c r="L29" i="4"/>
  <c r="AS28" i="4"/>
  <c r="AR28" i="4"/>
  <c r="AO28" i="4"/>
  <c r="AN28" i="4"/>
  <c r="AK28" i="4"/>
  <c r="AJ28" i="4"/>
  <c r="AG28" i="4"/>
  <c r="X28" i="4"/>
  <c r="U28" i="4"/>
  <c r="T28" i="4"/>
  <c r="Q28" i="4"/>
  <c r="P28" i="4"/>
  <c r="L28" i="4"/>
  <c r="AV27" i="4"/>
  <c r="AS27" i="4"/>
  <c r="AR27" i="4"/>
  <c r="AO27" i="4"/>
  <c r="AN27" i="4"/>
  <c r="AK27" i="4"/>
  <c r="AJ27" i="4"/>
  <c r="AG27" i="4"/>
  <c r="AF27" i="4"/>
  <c r="X27" i="4"/>
  <c r="U27" i="4"/>
  <c r="T27" i="4"/>
  <c r="Q27" i="4"/>
  <c r="P27" i="4"/>
  <c r="M27" i="4"/>
  <c r="L27" i="4"/>
  <c r="AV26" i="4"/>
  <c r="AS26" i="4"/>
  <c r="AR26" i="4"/>
  <c r="AO26" i="4"/>
  <c r="AK26" i="4"/>
  <c r="AJ26" i="4"/>
  <c r="X26" i="4"/>
  <c r="U26" i="4"/>
  <c r="T26" i="4"/>
  <c r="Q26" i="4"/>
  <c r="P26" i="4"/>
  <c r="L26" i="4"/>
  <c r="I26" i="4"/>
  <c r="H26" i="4"/>
  <c r="E26" i="4"/>
  <c r="AV25" i="4"/>
  <c r="AS25" i="4"/>
  <c r="AO25" i="4"/>
  <c r="AN25" i="4"/>
  <c r="AK25" i="4"/>
  <c r="AJ25" i="4"/>
  <c r="AF25" i="4"/>
  <c r="X25" i="4"/>
  <c r="U25" i="4"/>
  <c r="T25" i="4"/>
  <c r="Q25" i="4"/>
  <c r="P25" i="4"/>
  <c r="M25" i="4"/>
  <c r="L25" i="4"/>
  <c r="I25" i="4"/>
  <c r="H25" i="4"/>
  <c r="E25" i="4"/>
  <c r="AS24" i="4"/>
  <c r="AR24" i="4"/>
  <c r="AO24" i="4"/>
  <c r="AK24" i="4"/>
  <c r="AJ24" i="4"/>
  <c r="X24" i="4"/>
  <c r="U24" i="4"/>
  <c r="T24" i="4"/>
  <c r="Q24" i="4"/>
  <c r="P24" i="4"/>
  <c r="M24" i="4"/>
  <c r="L24" i="4"/>
  <c r="I24" i="4"/>
  <c r="H24" i="4"/>
  <c r="AV23" i="4"/>
  <c r="AO23" i="4"/>
  <c r="AN23" i="4"/>
  <c r="AK23" i="4"/>
  <c r="AJ23" i="4"/>
  <c r="AG23" i="4"/>
  <c r="X23" i="4"/>
  <c r="U23" i="4"/>
  <c r="T23" i="4"/>
  <c r="Q23" i="4"/>
  <c r="P23" i="4"/>
  <c r="M23" i="4"/>
  <c r="L23" i="4"/>
  <c r="I23" i="4"/>
  <c r="AO22" i="4"/>
  <c r="AK22" i="4"/>
  <c r="AJ22" i="4"/>
  <c r="AG22" i="4"/>
  <c r="X22" i="4"/>
  <c r="U22" i="4"/>
  <c r="T22" i="4"/>
  <c r="Q22" i="4"/>
  <c r="P22" i="4"/>
  <c r="M22" i="4"/>
  <c r="L22" i="4"/>
  <c r="AO21" i="4"/>
  <c r="AK21" i="4"/>
  <c r="AJ21" i="4"/>
  <c r="AG21" i="4"/>
  <c r="AF21" i="4"/>
  <c r="X21" i="4"/>
  <c r="U21" i="4"/>
  <c r="T21" i="4"/>
  <c r="Q21" i="4"/>
  <c r="P21" i="4"/>
  <c r="M21" i="4"/>
  <c r="L21" i="4"/>
  <c r="AO20" i="4"/>
  <c r="AK20" i="4"/>
  <c r="AJ20" i="4"/>
  <c r="AG20" i="4"/>
  <c r="AF20" i="4"/>
  <c r="AC20" i="4"/>
  <c r="X20" i="4"/>
  <c r="U20" i="4"/>
  <c r="T20" i="4"/>
  <c r="Q20" i="4"/>
  <c r="P20" i="4"/>
  <c r="L20" i="4"/>
  <c r="AS19" i="4"/>
  <c r="AO19" i="4"/>
  <c r="AN19" i="4"/>
  <c r="AK19" i="4"/>
  <c r="AJ19" i="4"/>
  <c r="AG19" i="4"/>
  <c r="AF19" i="4"/>
  <c r="AC19" i="4"/>
  <c r="X19" i="4"/>
  <c r="U19" i="4"/>
  <c r="T19" i="4"/>
  <c r="Q19" i="4"/>
  <c r="P19" i="4"/>
  <c r="L19" i="4"/>
  <c r="AO18" i="4"/>
  <c r="AN18" i="4"/>
  <c r="AK18" i="4"/>
  <c r="AJ18" i="4"/>
  <c r="AG18" i="4"/>
  <c r="AF18" i="4"/>
  <c r="X18" i="4"/>
  <c r="U18" i="4"/>
  <c r="T18" i="4"/>
  <c r="Q18" i="4"/>
  <c r="P18" i="4"/>
  <c r="L18" i="4"/>
  <c r="AS17" i="4"/>
  <c r="AR17" i="4"/>
  <c r="AO17" i="4"/>
  <c r="AN17" i="4"/>
  <c r="AK17" i="4"/>
  <c r="AJ17" i="4"/>
  <c r="AG17" i="4"/>
  <c r="X17" i="4"/>
  <c r="U17" i="4"/>
  <c r="T17" i="4"/>
  <c r="Q17" i="4"/>
  <c r="P17" i="4"/>
  <c r="L17" i="4"/>
  <c r="AV16" i="4"/>
  <c r="AS16" i="4"/>
  <c r="AR16" i="4"/>
  <c r="AO16" i="4"/>
  <c r="AN16" i="4"/>
  <c r="AK16" i="4"/>
  <c r="AJ16" i="4"/>
  <c r="AG16" i="4"/>
  <c r="AF16" i="4"/>
  <c r="X16" i="4"/>
  <c r="U16" i="4"/>
  <c r="T16" i="4"/>
  <c r="Q16" i="4"/>
  <c r="P16" i="4"/>
  <c r="M16" i="4"/>
  <c r="L16" i="4"/>
  <c r="AW15" i="4"/>
  <c r="AV15" i="4"/>
  <c r="AS15" i="4"/>
  <c r="AR15" i="4"/>
  <c r="AO15" i="4"/>
  <c r="AK15" i="4"/>
  <c r="AJ15" i="4"/>
  <c r="X15" i="4"/>
  <c r="U15" i="4"/>
  <c r="T15" i="4"/>
  <c r="Q15" i="4"/>
  <c r="P15" i="4"/>
  <c r="L15" i="4"/>
  <c r="I15" i="4"/>
  <c r="H15" i="4"/>
  <c r="E15" i="4"/>
  <c r="D15" i="4"/>
  <c r="AV14" i="4"/>
  <c r="AS14" i="4"/>
  <c r="AO14" i="4"/>
  <c r="AN14" i="4"/>
  <c r="AK14" i="4"/>
  <c r="AJ14" i="4"/>
  <c r="AF14" i="4"/>
  <c r="X14" i="4"/>
  <c r="U14" i="4"/>
  <c r="T14" i="4"/>
  <c r="Q14" i="4"/>
  <c r="P14" i="4"/>
  <c r="M14" i="4"/>
  <c r="L14" i="4"/>
  <c r="I14" i="4"/>
  <c r="H14" i="4"/>
  <c r="E14" i="4"/>
  <c r="D14" i="4"/>
  <c r="AW13" i="4"/>
  <c r="AS13" i="4"/>
  <c r="AR13" i="4"/>
  <c r="AO13" i="4"/>
  <c r="AK13" i="4"/>
  <c r="AJ13" i="4"/>
  <c r="X13" i="4"/>
  <c r="U13" i="4"/>
  <c r="T13" i="4"/>
  <c r="Q13" i="4"/>
  <c r="P13" i="4"/>
  <c r="M13" i="4"/>
  <c r="L13" i="4"/>
  <c r="I13" i="4"/>
  <c r="H13" i="4"/>
  <c r="AV12" i="4"/>
  <c r="AO12" i="4"/>
  <c r="AN12" i="4"/>
  <c r="AK12" i="4"/>
  <c r="AJ12" i="4"/>
  <c r="AG12" i="4"/>
  <c r="X12" i="4"/>
  <c r="U12" i="4"/>
  <c r="T12" i="4"/>
  <c r="Q12" i="4"/>
  <c r="P12" i="4"/>
  <c r="M12" i="4"/>
  <c r="L12" i="4"/>
  <c r="I12" i="4"/>
  <c r="AO11" i="4"/>
  <c r="AK11" i="4"/>
  <c r="AJ11" i="4"/>
  <c r="AG11" i="4"/>
  <c r="X11" i="4"/>
  <c r="U11" i="4"/>
  <c r="T11" i="4"/>
  <c r="Q11" i="4"/>
  <c r="P11" i="4"/>
  <c r="M11" i="4"/>
  <c r="L11" i="4"/>
  <c r="I11" i="4"/>
  <c r="H11" i="4"/>
  <c r="AO10" i="4"/>
  <c r="AK10" i="4"/>
  <c r="AJ10" i="4"/>
  <c r="AG10" i="4"/>
  <c r="AF10" i="4"/>
  <c r="AC10" i="4"/>
  <c r="X10" i="4"/>
  <c r="U10" i="4"/>
  <c r="T10" i="4"/>
  <c r="Q10" i="4"/>
  <c r="P10" i="4"/>
  <c r="M10" i="4"/>
  <c r="L10" i="4"/>
  <c r="AO9" i="4"/>
  <c r="AK9" i="4"/>
  <c r="AJ9" i="4"/>
  <c r="AG9" i="4"/>
  <c r="AF9" i="4"/>
  <c r="AC9" i="4"/>
  <c r="AB9" i="4"/>
  <c r="X9" i="4"/>
  <c r="U9" i="4"/>
  <c r="T9" i="4"/>
  <c r="Q9" i="4"/>
  <c r="P9" i="4"/>
  <c r="L9" i="4"/>
  <c r="AS8" i="4"/>
  <c r="AO8" i="4"/>
  <c r="AN8" i="4"/>
  <c r="AK8" i="4"/>
  <c r="AJ8" i="4"/>
  <c r="AG8" i="4"/>
  <c r="AF8" i="4"/>
  <c r="AC8" i="4"/>
  <c r="X8" i="4"/>
  <c r="U8" i="4"/>
  <c r="T8" i="4"/>
  <c r="Q8" i="4"/>
  <c r="P8" i="4"/>
  <c r="L8" i="4"/>
  <c r="AO7" i="4"/>
  <c r="AN7" i="4"/>
  <c r="AK7" i="4"/>
  <c r="AJ7" i="4"/>
  <c r="AG7" i="4"/>
  <c r="AF7" i="4"/>
  <c r="X7" i="4"/>
  <c r="U7" i="4"/>
  <c r="T7" i="4"/>
  <c r="Q7" i="4"/>
  <c r="P7" i="4"/>
  <c r="L7" i="4"/>
  <c r="AS6" i="4"/>
  <c r="AR6" i="4"/>
  <c r="AO6" i="4"/>
  <c r="AN6" i="4"/>
  <c r="AK6" i="4"/>
  <c r="AJ6" i="4"/>
  <c r="AG6" i="4"/>
  <c r="X6" i="4"/>
  <c r="U6" i="4"/>
  <c r="T6" i="4"/>
  <c r="Q6" i="4"/>
  <c r="P6" i="4"/>
  <c r="L6" i="4"/>
  <c r="AV5" i="4"/>
  <c r="AS5" i="4"/>
  <c r="AR5" i="4"/>
  <c r="AO5" i="4"/>
  <c r="AN5" i="4"/>
  <c r="AK5" i="4"/>
  <c r="AJ5" i="4"/>
  <c r="AG5" i="4"/>
  <c r="AF5" i="4"/>
  <c r="X5" i="4"/>
  <c r="U5" i="4"/>
  <c r="T5" i="4"/>
  <c r="Q5" i="4"/>
  <c r="P5" i="4"/>
  <c r="M5" i="4"/>
  <c r="L5" i="4"/>
  <c r="AW4" i="4"/>
  <c r="AV4" i="4"/>
  <c r="AS4" i="4"/>
  <c r="AR4" i="4"/>
  <c r="AO4" i="4"/>
  <c r="AK4" i="4"/>
  <c r="AJ4" i="4"/>
  <c r="X4" i="4"/>
  <c r="U4" i="4"/>
  <c r="T4" i="4"/>
  <c r="Q4" i="4"/>
  <c r="P4" i="4"/>
  <c r="L4" i="4"/>
  <c r="I4" i="4"/>
  <c r="H4" i="4"/>
  <c r="E4" i="4"/>
  <c r="D4" i="4"/>
  <c r="AW73" i="3"/>
  <c r="AV73" i="3"/>
  <c r="AS73" i="3"/>
  <c r="AO73" i="3"/>
  <c r="AN73" i="3"/>
  <c r="AK73" i="3"/>
  <c r="AJ73" i="3"/>
  <c r="AG73" i="3"/>
  <c r="AF73" i="3"/>
  <c r="AC73" i="3"/>
  <c r="AB73" i="3"/>
  <c r="Y73" i="3"/>
  <c r="X73" i="3"/>
  <c r="U73" i="3"/>
  <c r="T73" i="3"/>
  <c r="Q73" i="3"/>
  <c r="P73" i="3"/>
  <c r="M73" i="3"/>
  <c r="L73" i="3"/>
  <c r="I73" i="3"/>
  <c r="H73" i="3"/>
  <c r="E73" i="3"/>
  <c r="D73" i="3"/>
  <c r="AW72" i="3"/>
  <c r="AV72" i="3"/>
  <c r="AS72" i="3"/>
  <c r="AO72" i="3"/>
  <c r="AN72" i="3"/>
  <c r="AK72" i="3"/>
  <c r="AJ72" i="3"/>
  <c r="AG72" i="3"/>
  <c r="AF72" i="3"/>
  <c r="AC72" i="3"/>
  <c r="AB72" i="3"/>
  <c r="Y72" i="3"/>
  <c r="X72" i="3"/>
  <c r="U72" i="3"/>
  <c r="T72" i="3"/>
  <c r="Q72" i="3"/>
  <c r="P72" i="3"/>
  <c r="M72" i="3"/>
  <c r="L72" i="3"/>
  <c r="I72" i="3"/>
  <c r="H72" i="3"/>
  <c r="E72" i="3"/>
  <c r="D72" i="3"/>
  <c r="AW71" i="3"/>
  <c r="AV71" i="3"/>
  <c r="AS71" i="3"/>
  <c r="AO71" i="3"/>
  <c r="AN71" i="3"/>
  <c r="AK71" i="3"/>
  <c r="AJ71" i="3"/>
  <c r="AG71" i="3"/>
  <c r="AF71" i="3"/>
  <c r="AC71" i="3"/>
  <c r="AB71" i="3"/>
  <c r="Y71" i="3"/>
  <c r="X71" i="3"/>
  <c r="U71" i="3"/>
  <c r="T71" i="3"/>
  <c r="Q71" i="3"/>
  <c r="P71" i="3"/>
  <c r="M71" i="3"/>
  <c r="L71" i="3"/>
  <c r="I71" i="3"/>
  <c r="H71" i="3"/>
  <c r="E71" i="3"/>
  <c r="D71" i="3"/>
  <c r="AW70" i="3"/>
  <c r="AV70" i="3"/>
  <c r="AS70" i="3"/>
  <c r="AO70" i="3"/>
  <c r="AN70" i="3"/>
  <c r="AK70" i="3"/>
  <c r="AJ70" i="3"/>
  <c r="AG70" i="3"/>
  <c r="AF70" i="3"/>
  <c r="AC70" i="3"/>
  <c r="AB70" i="3"/>
  <c r="Y70" i="3"/>
  <c r="X70" i="3"/>
  <c r="U70" i="3"/>
  <c r="T70" i="3"/>
  <c r="Q70" i="3"/>
  <c r="P70" i="3"/>
  <c r="M70" i="3"/>
  <c r="L70" i="3"/>
  <c r="I70" i="3"/>
  <c r="H70" i="3"/>
  <c r="E70" i="3"/>
  <c r="D70" i="3"/>
  <c r="AW69" i="3"/>
  <c r="AV69" i="3"/>
  <c r="AS69" i="3"/>
  <c r="AO69" i="3"/>
  <c r="AN69" i="3"/>
  <c r="AK69" i="3"/>
  <c r="AJ69" i="3"/>
  <c r="AG69" i="3"/>
  <c r="AF69" i="3"/>
  <c r="AC69" i="3"/>
  <c r="AB69" i="3"/>
  <c r="Y69" i="3"/>
  <c r="X69" i="3"/>
  <c r="U69" i="3"/>
  <c r="T69" i="3"/>
  <c r="Q69" i="3"/>
  <c r="P69" i="3"/>
  <c r="M69" i="3"/>
  <c r="L69" i="3"/>
  <c r="I69" i="3"/>
  <c r="H69" i="3"/>
  <c r="E69" i="3"/>
  <c r="D69" i="3"/>
  <c r="AW68" i="3"/>
  <c r="AV68" i="3"/>
  <c r="AS68" i="3"/>
  <c r="AO68" i="3"/>
  <c r="AN68" i="3"/>
  <c r="AK68" i="3"/>
  <c r="AJ68" i="3"/>
  <c r="AG68" i="3"/>
  <c r="AF68" i="3"/>
  <c r="AC68" i="3"/>
  <c r="AB68" i="3"/>
  <c r="Y68" i="3"/>
  <c r="X68" i="3"/>
  <c r="U68" i="3"/>
  <c r="T68" i="3"/>
  <c r="Q68" i="3"/>
  <c r="P68" i="3"/>
  <c r="M68" i="3"/>
  <c r="L68" i="3"/>
  <c r="I68" i="3"/>
  <c r="H68" i="3"/>
  <c r="E68" i="3"/>
  <c r="D68" i="3"/>
  <c r="AW67" i="3"/>
  <c r="AV67" i="3"/>
  <c r="AS67" i="3"/>
  <c r="AO67" i="3"/>
  <c r="AN67" i="3"/>
  <c r="AK67" i="3"/>
  <c r="AJ67" i="3"/>
  <c r="AG67" i="3"/>
  <c r="AF67" i="3"/>
  <c r="AC67" i="3"/>
  <c r="AB67" i="3"/>
  <c r="Y67" i="3"/>
  <c r="X67" i="3"/>
  <c r="U67" i="3"/>
  <c r="T67" i="3"/>
  <c r="Q67" i="3"/>
  <c r="P67" i="3"/>
  <c r="M67" i="3"/>
  <c r="L67" i="3"/>
  <c r="I67" i="3"/>
  <c r="H67" i="3"/>
  <c r="E67" i="3"/>
  <c r="D67" i="3"/>
  <c r="AW66" i="3"/>
  <c r="AV66" i="3"/>
  <c r="AS66" i="3"/>
  <c r="AO66" i="3"/>
  <c r="AN66" i="3"/>
  <c r="AK66" i="3"/>
  <c r="AJ66" i="3"/>
  <c r="AG66" i="3"/>
  <c r="AF66" i="3"/>
  <c r="AC66" i="3"/>
  <c r="AB66" i="3"/>
  <c r="Y66" i="3"/>
  <c r="X66" i="3"/>
  <c r="U66" i="3"/>
  <c r="T66" i="3"/>
  <c r="Q66" i="3"/>
  <c r="P66" i="3"/>
  <c r="M66" i="3"/>
  <c r="L66" i="3"/>
  <c r="I66" i="3"/>
  <c r="H66" i="3"/>
  <c r="E66" i="3"/>
  <c r="D66" i="3"/>
  <c r="AW65" i="3"/>
  <c r="AV65" i="3"/>
  <c r="AS65" i="3"/>
  <c r="AO65" i="3"/>
  <c r="AN65" i="3"/>
  <c r="AK65" i="3"/>
  <c r="AJ65" i="3"/>
  <c r="AG65" i="3"/>
  <c r="AF65" i="3"/>
  <c r="AC65" i="3"/>
  <c r="AB65" i="3"/>
  <c r="Y65" i="3"/>
  <c r="X65" i="3"/>
  <c r="U65" i="3"/>
  <c r="T65" i="3"/>
  <c r="Q65" i="3"/>
  <c r="P65" i="3"/>
  <c r="M65" i="3"/>
  <c r="L65" i="3"/>
  <c r="I65" i="3"/>
  <c r="H65" i="3"/>
  <c r="E65" i="3"/>
  <c r="D65" i="3"/>
  <c r="AW64" i="3"/>
  <c r="AV64" i="3"/>
  <c r="AS64" i="3"/>
  <c r="AO64" i="3"/>
  <c r="AN64" i="3"/>
  <c r="AK64" i="3"/>
  <c r="AJ64" i="3"/>
  <c r="AG64" i="3"/>
  <c r="AF64" i="3"/>
  <c r="AC64" i="3"/>
  <c r="AB64" i="3"/>
  <c r="Y64" i="3"/>
  <c r="X64" i="3"/>
  <c r="U64" i="3"/>
  <c r="T64" i="3"/>
  <c r="Q64" i="3"/>
  <c r="P64" i="3"/>
  <c r="M64" i="3"/>
  <c r="L64" i="3"/>
  <c r="I64" i="3"/>
  <c r="H64" i="3"/>
  <c r="E64" i="3"/>
  <c r="D64" i="3"/>
  <c r="AW63" i="3"/>
  <c r="AV63" i="3"/>
  <c r="AS63" i="3"/>
  <c r="AO63" i="3"/>
  <c r="AN63" i="3"/>
  <c r="AK63" i="3"/>
  <c r="AJ63" i="3"/>
  <c r="AG63" i="3"/>
  <c r="AF63" i="3"/>
  <c r="AC63" i="3"/>
  <c r="AB63" i="3"/>
  <c r="Y63" i="3"/>
  <c r="X63" i="3"/>
  <c r="U63" i="3"/>
  <c r="T63" i="3"/>
  <c r="Q63" i="3"/>
  <c r="P63" i="3"/>
  <c r="M63" i="3"/>
  <c r="L63" i="3"/>
  <c r="I63" i="3"/>
  <c r="H63" i="3"/>
  <c r="E63" i="3"/>
  <c r="D63" i="3"/>
  <c r="AW62" i="3"/>
  <c r="AV62" i="3"/>
  <c r="AS62" i="3"/>
  <c r="AO62" i="3"/>
  <c r="AN62" i="3"/>
  <c r="AK62" i="3"/>
  <c r="AJ62" i="3"/>
  <c r="AG62" i="3"/>
  <c r="AF62" i="3"/>
  <c r="AC62" i="3"/>
  <c r="AB62" i="3"/>
  <c r="Y62" i="3"/>
  <c r="X62" i="3"/>
  <c r="U62" i="3"/>
  <c r="T62" i="3"/>
  <c r="Q62" i="3"/>
  <c r="P62" i="3"/>
  <c r="M62" i="3"/>
  <c r="L62" i="3"/>
  <c r="I62" i="3"/>
  <c r="H62" i="3"/>
  <c r="E62" i="3"/>
  <c r="D62" i="3"/>
  <c r="AW61" i="3"/>
  <c r="AV61" i="3"/>
  <c r="AS61" i="3"/>
  <c r="AO61" i="3"/>
  <c r="AN61" i="3"/>
  <c r="AK61" i="3"/>
  <c r="AJ61" i="3"/>
  <c r="AG61" i="3"/>
  <c r="AF61" i="3"/>
  <c r="AC61" i="3"/>
  <c r="AB61" i="3"/>
  <c r="Y61" i="3"/>
  <c r="X61" i="3"/>
  <c r="U61" i="3"/>
  <c r="T61" i="3"/>
  <c r="Q61" i="3"/>
  <c r="P61" i="3"/>
  <c r="M61" i="3"/>
  <c r="L61" i="3"/>
  <c r="I61" i="3"/>
  <c r="H61" i="3"/>
  <c r="E61" i="3"/>
  <c r="D61" i="3"/>
  <c r="AW60" i="3"/>
  <c r="AV60" i="3"/>
  <c r="AS60" i="3"/>
  <c r="AO60" i="3"/>
  <c r="AN60" i="3"/>
  <c r="AK60" i="3"/>
  <c r="AJ60" i="3"/>
  <c r="AG60" i="3"/>
  <c r="AF60" i="3"/>
  <c r="AC60" i="3"/>
  <c r="AB60" i="3"/>
  <c r="Y60" i="3"/>
  <c r="X60" i="3"/>
  <c r="U60" i="3"/>
  <c r="T60" i="3"/>
  <c r="Q60" i="3"/>
  <c r="P60" i="3"/>
  <c r="M60" i="3"/>
  <c r="L60" i="3"/>
  <c r="I60" i="3"/>
  <c r="H60" i="3"/>
  <c r="E60" i="3"/>
  <c r="D60" i="3"/>
  <c r="AW59" i="3"/>
  <c r="AV59" i="3"/>
  <c r="AS59" i="3"/>
  <c r="AO59" i="3"/>
  <c r="AN59" i="3"/>
  <c r="AK59" i="3"/>
  <c r="AJ59" i="3"/>
  <c r="AG59" i="3"/>
  <c r="AF59" i="3"/>
  <c r="AC59" i="3"/>
  <c r="AB59" i="3"/>
  <c r="Y59" i="3"/>
  <c r="X59" i="3"/>
  <c r="U59" i="3"/>
  <c r="T59" i="3"/>
  <c r="Q59" i="3"/>
  <c r="P59" i="3"/>
  <c r="M59" i="3"/>
  <c r="L59" i="3"/>
  <c r="I59" i="3"/>
  <c r="H59" i="3"/>
  <c r="E59" i="3"/>
  <c r="D59" i="3"/>
  <c r="AW58" i="3"/>
  <c r="AV58" i="3"/>
  <c r="AS58" i="3"/>
  <c r="AO58" i="3"/>
  <c r="AN58" i="3"/>
  <c r="AK58" i="3"/>
  <c r="AJ58" i="3"/>
  <c r="AG58" i="3"/>
  <c r="AF58" i="3"/>
  <c r="AC58" i="3"/>
  <c r="AB58" i="3"/>
  <c r="Y58" i="3"/>
  <c r="X58" i="3"/>
  <c r="U58" i="3"/>
  <c r="T58" i="3"/>
  <c r="Q58" i="3"/>
  <c r="P58" i="3"/>
  <c r="M58" i="3"/>
  <c r="L58" i="3"/>
  <c r="I58" i="3"/>
  <c r="H58" i="3"/>
  <c r="E58" i="3"/>
  <c r="D58" i="3"/>
  <c r="AW57" i="3"/>
  <c r="AV57" i="3"/>
  <c r="AS57" i="3"/>
  <c r="AO57" i="3"/>
  <c r="AN57" i="3"/>
  <c r="AK57" i="3"/>
  <c r="AJ57" i="3"/>
  <c r="AG57" i="3"/>
  <c r="AF57" i="3"/>
  <c r="AC57" i="3"/>
  <c r="AB57" i="3"/>
  <c r="Y57" i="3"/>
  <c r="X57" i="3"/>
  <c r="U57" i="3"/>
  <c r="T57" i="3"/>
  <c r="Q57" i="3"/>
  <c r="P57" i="3"/>
  <c r="M57" i="3"/>
  <c r="L57" i="3"/>
  <c r="I57" i="3"/>
  <c r="H57" i="3"/>
  <c r="E57" i="3"/>
  <c r="D57" i="3"/>
  <c r="AW56" i="3"/>
  <c r="AV56" i="3"/>
  <c r="AS56" i="3"/>
  <c r="AO56" i="3"/>
  <c r="AN56" i="3"/>
  <c r="AK56" i="3"/>
  <c r="AJ56" i="3"/>
  <c r="AG56" i="3"/>
  <c r="AF56" i="3"/>
  <c r="AC56" i="3"/>
  <c r="AB56" i="3"/>
  <c r="Y56" i="3"/>
  <c r="X56" i="3"/>
  <c r="U56" i="3"/>
  <c r="T56" i="3"/>
  <c r="Q56" i="3"/>
  <c r="P56" i="3"/>
  <c r="M56" i="3"/>
  <c r="L56" i="3"/>
  <c r="I56" i="3"/>
  <c r="H56" i="3"/>
  <c r="E56" i="3"/>
  <c r="D56" i="3"/>
  <c r="AW55" i="3"/>
  <c r="AV55" i="3"/>
  <c r="AS55" i="3"/>
  <c r="AO55" i="3"/>
  <c r="AN55" i="3"/>
  <c r="AK55" i="3"/>
  <c r="AJ55" i="3"/>
  <c r="AG55" i="3"/>
  <c r="AF55" i="3"/>
  <c r="AC55" i="3"/>
  <c r="AB55" i="3"/>
  <c r="Y55" i="3"/>
  <c r="X55" i="3"/>
  <c r="U55" i="3"/>
  <c r="T55" i="3"/>
  <c r="Q55" i="3"/>
  <c r="P55" i="3"/>
  <c r="M55" i="3"/>
  <c r="L55" i="3"/>
  <c r="I55" i="3"/>
  <c r="H55" i="3"/>
  <c r="E55" i="3"/>
  <c r="D55" i="3"/>
  <c r="AW54" i="3"/>
  <c r="AV54" i="3"/>
  <c r="AS54" i="3"/>
  <c r="AO54" i="3"/>
  <c r="AN54" i="3"/>
  <c r="AK54" i="3"/>
  <c r="AJ54" i="3"/>
  <c r="AG54" i="3"/>
  <c r="AF54" i="3"/>
  <c r="AC54" i="3"/>
  <c r="AB54" i="3"/>
  <c r="Y54" i="3"/>
  <c r="X54" i="3"/>
  <c r="U54" i="3"/>
  <c r="T54" i="3"/>
  <c r="Q54" i="3"/>
  <c r="P54" i="3"/>
  <c r="M54" i="3"/>
  <c r="L54" i="3"/>
  <c r="I54" i="3"/>
  <c r="H54" i="3"/>
  <c r="E54" i="3"/>
  <c r="D54" i="3"/>
  <c r="AW53" i="3"/>
  <c r="AV53" i="3"/>
  <c r="AS53" i="3"/>
  <c r="AO53" i="3"/>
  <c r="AN53" i="3"/>
  <c r="AK53" i="3"/>
  <c r="AJ53" i="3"/>
  <c r="AG53" i="3"/>
  <c r="AF53" i="3"/>
  <c r="AC53" i="3"/>
  <c r="AB53" i="3"/>
  <c r="Y53" i="3"/>
  <c r="X53" i="3"/>
  <c r="U53" i="3"/>
  <c r="T53" i="3"/>
  <c r="Q53" i="3"/>
  <c r="P53" i="3"/>
  <c r="M53" i="3"/>
  <c r="L53" i="3"/>
  <c r="I53" i="3"/>
  <c r="H53" i="3"/>
  <c r="E53" i="3"/>
  <c r="D53" i="3"/>
  <c r="AW52" i="3"/>
  <c r="AV52" i="3"/>
  <c r="AS52" i="3"/>
  <c r="AO52" i="3"/>
  <c r="AN52" i="3"/>
  <c r="AK52" i="3"/>
  <c r="AJ52" i="3"/>
  <c r="AG52" i="3"/>
  <c r="AF52" i="3"/>
  <c r="AC52" i="3"/>
  <c r="AB52" i="3"/>
  <c r="Y52" i="3"/>
  <c r="X52" i="3"/>
  <c r="U52" i="3"/>
  <c r="T52" i="3"/>
  <c r="Q52" i="3"/>
  <c r="P52" i="3"/>
  <c r="M52" i="3"/>
  <c r="L52" i="3"/>
  <c r="I52" i="3"/>
  <c r="H52" i="3"/>
  <c r="E52" i="3"/>
  <c r="D52" i="3"/>
  <c r="AW51" i="3"/>
  <c r="AV51" i="3"/>
  <c r="AS51" i="3"/>
  <c r="AO51" i="3"/>
  <c r="AN51" i="3"/>
  <c r="AK51" i="3"/>
  <c r="AJ51" i="3"/>
  <c r="AG51" i="3"/>
  <c r="AF51" i="3"/>
  <c r="AC51" i="3"/>
  <c r="AB51" i="3"/>
  <c r="Y51" i="3"/>
  <c r="X51" i="3"/>
  <c r="U51" i="3"/>
  <c r="T51" i="3"/>
  <c r="Q51" i="3"/>
  <c r="P51" i="3"/>
  <c r="M51" i="3"/>
  <c r="L51" i="3"/>
  <c r="I51" i="3"/>
  <c r="H51" i="3"/>
  <c r="E51" i="3"/>
  <c r="D51" i="3"/>
  <c r="AW50" i="3"/>
  <c r="AV50" i="3"/>
  <c r="AS50" i="3"/>
  <c r="AO50" i="3"/>
  <c r="AN50" i="3"/>
  <c r="AK50" i="3"/>
  <c r="AJ50" i="3"/>
  <c r="AG50" i="3"/>
  <c r="AF50" i="3"/>
  <c r="AC50" i="3"/>
  <c r="AB50" i="3"/>
  <c r="Y50" i="3"/>
  <c r="X50" i="3"/>
  <c r="U50" i="3"/>
  <c r="T50" i="3"/>
  <c r="Q50" i="3"/>
  <c r="P50" i="3"/>
  <c r="M50" i="3"/>
  <c r="L50" i="3"/>
  <c r="I50" i="3"/>
  <c r="H50" i="3"/>
  <c r="E50" i="3"/>
  <c r="D50" i="3"/>
  <c r="AW49" i="3"/>
  <c r="AV49" i="3"/>
  <c r="AS49" i="3"/>
  <c r="AO49" i="3"/>
  <c r="AN49" i="3"/>
  <c r="AK49" i="3"/>
  <c r="AJ49" i="3"/>
  <c r="AG49" i="3"/>
  <c r="AF49" i="3"/>
  <c r="AC49" i="3"/>
  <c r="AB49" i="3"/>
  <c r="Y49" i="3"/>
  <c r="X49" i="3"/>
  <c r="U49" i="3"/>
  <c r="T49" i="3"/>
  <c r="Q49" i="3"/>
  <c r="P49" i="3"/>
  <c r="M49" i="3"/>
  <c r="L49" i="3"/>
  <c r="I49" i="3"/>
  <c r="H49" i="3"/>
  <c r="E49" i="3"/>
  <c r="D49" i="3"/>
  <c r="AW48" i="3"/>
  <c r="AV48" i="3"/>
  <c r="AS48" i="3"/>
  <c r="AO48" i="3"/>
  <c r="AN48" i="3"/>
  <c r="AK48" i="3"/>
  <c r="AJ48" i="3"/>
  <c r="AG48" i="3"/>
  <c r="AF48" i="3"/>
  <c r="AC48" i="3"/>
  <c r="AB48" i="3"/>
  <c r="Y48" i="3"/>
  <c r="X48" i="3"/>
  <c r="U48" i="3"/>
  <c r="T48" i="3"/>
  <c r="Q48" i="3"/>
  <c r="P48" i="3"/>
  <c r="M48" i="3"/>
  <c r="L48" i="3"/>
  <c r="I48" i="3"/>
  <c r="H48" i="3"/>
  <c r="E48" i="3"/>
  <c r="D48" i="3"/>
  <c r="AW47" i="3"/>
  <c r="AV47" i="3"/>
  <c r="AS47" i="3"/>
  <c r="AO47" i="3"/>
  <c r="AN47" i="3"/>
  <c r="AK47" i="3"/>
  <c r="AJ47" i="3"/>
  <c r="AG47" i="3"/>
  <c r="AF47" i="3"/>
  <c r="AC47" i="3"/>
  <c r="AB47" i="3"/>
  <c r="Y47" i="3"/>
  <c r="X47" i="3"/>
  <c r="U47" i="3"/>
  <c r="T47" i="3"/>
  <c r="Q47" i="3"/>
  <c r="P47" i="3"/>
  <c r="M47" i="3"/>
  <c r="L47" i="3"/>
  <c r="I47" i="3"/>
  <c r="H47" i="3"/>
  <c r="E47" i="3"/>
  <c r="D47" i="3"/>
  <c r="AW46" i="3"/>
  <c r="AV46" i="3"/>
  <c r="AS46" i="3"/>
  <c r="AO46" i="3"/>
  <c r="AN46" i="3"/>
  <c r="AK46" i="3"/>
  <c r="AJ46" i="3"/>
  <c r="AG46" i="3"/>
  <c r="AF46" i="3"/>
  <c r="AC46" i="3"/>
  <c r="AB46" i="3"/>
  <c r="Y46" i="3"/>
  <c r="X46" i="3"/>
  <c r="U46" i="3"/>
  <c r="T46" i="3"/>
  <c r="Q46" i="3"/>
  <c r="P46" i="3"/>
  <c r="M46" i="3"/>
  <c r="L46" i="3"/>
  <c r="I46" i="3"/>
  <c r="H46" i="3"/>
  <c r="E46" i="3"/>
  <c r="D46" i="3"/>
  <c r="AW45" i="3"/>
  <c r="AV45" i="3"/>
  <c r="AS45" i="3"/>
  <c r="AO45" i="3"/>
  <c r="AN45" i="3"/>
  <c r="AK45" i="3"/>
  <c r="AJ45" i="3"/>
  <c r="AG45" i="3"/>
  <c r="AF45" i="3"/>
  <c r="AC45" i="3"/>
  <c r="AB45" i="3"/>
  <c r="Y45" i="3"/>
  <c r="X45" i="3"/>
  <c r="U45" i="3"/>
  <c r="T45" i="3"/>
  <c r="Q45" i="3"/>
  <c r="P45" i="3"/>
  <c r="M45" i="3"/>
  <c r="L45" i="3"/>
  <c r="I45" i="3"/>
  <c r="H45" i="3"/>
  <c r="E45" i="3"/>
  <c r="D45" i="3"/>
  <c r="AW44" i="3"/>
  <c r="AV44" i="3"/>
  <c r="AS44" i="3"/>
  <c r="AO44" i="3"/>
  <c r="AN44" i="3"/>
  <c r="AK44" i="3"/>
  <c r="AJ44" i="3"/>
  <c r="AG44" i="3"/>
  <c r="AF44" i="3"/>
  <c r="AC44" i="3"/>
  <c r="AB44" i="3"/>
  <c r="Y44" i="3"/>
  <c r="X44" i="3"/>
  <c r="U44" i="3"/>
  <c r="T44" i="3"/>
  <c r="Q44" i="3"/>
  <c r="P44" i="3"/>
  <c r="M44" i="3"/>
  <c r="L44" i="3"/>
  <c r="I44" i="3"/>
  <c r="H44" i="3"/>
  <c r="E44" i="3"/>
  <c r="D44" i="3"/>
  <c r="AW43" i="3"/>
  <c r="AV43" i="3"/>
  <c r="AS43" i="3"/>
  <c r="AO43" i="3"/>
  <c r="AN43" i="3"/>
  <c r="AK43" i="3"/>
  <c r="AJ43" i="3"/>
  <c r="AG43" i="3"/>
  <c r="AF43" i="3"/>
  <c r="AC43" i="3"/>
  <c r="AB43" i="3"/>
  <c r="Y43" i="3"/>
  <c r="X43" i="3"/>
  <c r="U43" i="3"/>
  <c r="T43" i="3"/>
  <c r="Q43" i="3"/>
  <c r="P43" i="3"/>
  <c r="M43" i="3"/>
  <c r="L43" i="3"/>
  <c r="I43" i="3"/>
  <c r="H43" i="3"/>
  <c r="E43" i="3"/>
  <c r="D43" i="3"/>
  <c r="AW42" i="3"/>
  <c r="AV42" i="3"/>
  <c r="AS42" i="3"/>
  <c r="AO42" i="3"/>
  <c r="AN42" i="3"/>
  <c r="AK42" i="3"/>
  <c r="AJ42" i="3"/>
  <c r="AG42" i="3"/>
  <c r="AF42" i="3"/>
  <c r="AC42" i="3"/>
  <c r="AB42" i="3"/>
  <c r="Y42" i="3"/>
  <c r="X42" i="3"/>
  <c r="U42" i="3"/>
  <c r="T42" i="3"/>
  <c r="Q42" i="3"/>
  <c r="P42" i="3"/>
  <c r="M42" i="3"/>
  <c r="L42" i="3"/>
  <c r="I42" i="3"/>
  <c r="H42" i="3"/>
  <c r="E42" i="3"/>
  <c r="D42" i="3"/>
  <c r="AW41" i="3"/>
  <c r="AV41" i="3"/>
  <c r="AS41" i="3"/>
  <c r="AO41" i="3"/>
  <c r="AN41" i="3"/>
  <c r="AK41" i="3"/>
  <c r="AJ41" i="3"/>
  <c r="AG41" i="3"/>
  <c r="AF41" i="3"/>
  <c r="AC41" i="3"/>
  <c r="AB41" i="3"/>
  <c r="Y41" i="3"/>
  <c r="X41" i="3"/>
  <c r="U41" i="3"/>
  <c r="T41" i="3"/>
  <c r="Q41" i="3"/>
  <c r="P41" i="3"/>
  <c r="M41" i="3"/>
  <c r="L41" i="3"/>
  <c r="I41" i="3"/>
  <c r="H41" i="3"/>
  <c r="E41" i="3"/>
  <c r="D41" i="3"/>
  <c r="AW40" i="3"/>
  <c r="AV40" i="3"/>
  <c r="AS40" i="3"/>
  <c r="AO40" i="3"/>
  <c r="AN40" i="3"/>
  <c r="AK40" i="3"/>
  <c r="AJ40" i="3"/>
  <c r="AG40" i="3"/>
  <c r="AF40" i="3"/>
  <c r="AC40" i="3"/>
  <c r="AB40" i="3"/>
  <c r="Y40" i="3"/>
  <c r="X40" i="3"/>
  <c r="U40" i="3"/>
  <c r="T40" i="3"/>
  <c r="Q40" i="3"/>
  <c r="P40" i="3"/>
  <c r="M40" i="3"/>
  <c r="L40" i="3"/>
  <c r="I40" i="3"/>
  <c r="H40" i="3"/>
  <c r="E40" i="3"/>
  <c r="D40" i="3"/>
  <c r="AW39" i="3"/>
  <c r="AV39" i="3"/>
  <c r="AS39" i="3"/>
  <c r="AO39" i="3"/>
  <c r="AN39" i="3"/>
  <c r="AK39" i="3"/>
  <c r="AJ39" i="3"/>
  <c r="AG39" i="3"/>
  <c r="AF39" i="3"/>
  <c r="AC39" i="3"/>
  <c r="AB39" i="3"/>
  <c r="Y39" i="3"/>
  <c r="X39" i="3"/>
  <c r="U39" i="3"/>
  <c r="T39" i="3"/>
  <c r="Q39" i="3"/>
  <c r="P39" i="3"/>
  <c r="M39" i="3"/>
  <c r="L39" i="3"/>
  <c r="I39" i="3"/>
  <c r="H39" i="3"/>
  <c r="E39" i="3"/>
  <c r="D39" i="3"/>
  <c r="AW38" i="3"/>
  <c r="AV38" i="3"/>
  <c r="AS38" i="3"/>
  <c r="AO38" i="3"/>
  <c r="AN38" i="3"/>
  <c r="AK38" i="3"/>
  <c r="AJ38" i="3"/>
  <c r="AG38" i="3"/>
  <c r="AF38" i="3"/>
  <c r="AC38" i="3"/>
  <c r="AB38" i="3"/>
  <c r="Y38" i="3"/>
  <c r="X38" i="3"/>
  <c r="U38" i="3"/>
  <c r="T38" i="3"/>
  <c r="Q38" i="3"/>
  <c r="P38" i="3"/>
  <c r="M38" i="3"/>
  <c r="L38" i="3"/>
  <c r="I38" i="3"/>
  <c r="H38" i="3"/>
  <c r="E38" i="3"/>
  <c r="D38" i="3"/>
  <c r="AW37" i="3"/>
  <c r="AV37" i="3"/>
  <c r="AS37" i="3"/>
  <c r="AO37" i="3"/>
  <c r="AN37" i="3"/>
  <c r="AK37" i="3"/>
  <c r="AJ37" i="3"/>
  <c r="AG37" i="3"/>
  <c r="AF37" i="3"/>
  <c r="AC37" i="3"/>
  <c r="AB37" i="3"/>
  <c r="Y37" i="3"/>
  <c r="X37" i="3"/>
  <c r="U37" i="3"/>
  <c r="T37" i="3"/>
  <c r="Q37" i="3"/>
  <c r="P37" i="3"/>
  <c r="M37" i="3"/>
  <c r="L37" i="3"/>
  <c r="I37" i="3"/>
  <c r="H37" i="3"/>
  <c r="E37" i="3"/>
  <c r="D37" i="3"/>
  <c r="AW36" i="3"/>
  <c r="AV36" i="3"/>
  <c r="AS36" i="3"/>
  <c r="AO36" i="3"/>
  <c r="AN36" i="3"/>
  <c r="AK36" i="3"/>
  <c r="AJ36" i="3"/>
  <c r="AG36" i="3"/>
  <c r="AF36" i="3"/>
  <c r="AC36" i="3"/>
  <c r="AB36" i="3"/>
  <c r="Y36" i="3"/>
  <c r="X36" i="3"/>
  <c r="U36" i="3"/>
  <c r="T36" i="3"/>
  <c r="Q36" i="3"/>
  <c r="P36" i="3"/>
  <c r="M36" i="3"/>
  <c r="L36" i="3"/>
  <c r="I36" i="3"/>
  <c r="H36" i="3"/>
  <c r="E36" i="3"/>
  <c r="D36" i="3"/>
  <c r="AW35" i="3"/>
  <c r="AV35" i="3"/>
  <c r="AS35" i="3"/>
  <c r="AO35" i="3"/>
  <c r="AN35" i="3"/>
  <c r="AK35" i="3"/>
  <c r="AJ35" i="3"/>
  <c r="AG35" i="3"/>
  <c r="AF35" i="3"/>
  <c r="AC35" i="3"/>
  <c r="AB35" i="3"/>
  <c r="Y35" i="3"/>
  <c r="X35" i="3"/>
  <c r="U35" i="3"/>
  <c r="T35" i="3"/>
  <c r="Q35" i="3"/>
  <c r="P35" i="3"/>
  <c r="M35" i="3"/>
  <c r="L35" i="3"/>
  <c r="I35" i="3"/>
  <c r="H35" i="3"/>
  <c r="E35" i="3"/>
  <c r="D35" i="3"/>
  <c r="AW34" i="3"/>
  <c r="AV34" i="3"/>
  <c r="AS34" i="3"/>
  <c r="AO34" i="3"/>
  <c r="AN34" i="3"/>
  <c r="AK34" i="3"/>
  <c r="AJ34" i="3"/>
  <c r="AG34" i="3"/>
  <c r="AF34" i="3"/>
  <c r="AC34" i="3"/>
  <c r="AB34" i="3"/>
  <c r="Y34" i="3"/>
  <c r="X34" i="3"/>
  <c r="U34" i="3"/>
  <c r="T34" i="3"/>
  <c r="Q34" i="3"/>
  <c r="P34" i="3"/>
  <c r="M34" i="3"/>
  <c r="L34" i="3"/>
  <c r="I34" i="3"/>
  <c r="H34" i="3"/>
  <c r="E34" i="3"/>
  <c r="D34" i="3"/>
  <c r="AW33" i="3"/>
  <c r="AV33" i="3"/>
  <c r="AS33" i="3"/>
  <c r="AO33" i="3"/>
  <c r="AN33" i="3"/>
  <c r="AK33" i="3"/>
  <c r="AJ33" i="3"/>
  <c r="AG33" i="3"/>
  <c r="AF33" i="3"/>
  <c r="AC33" i="3"/>
  <c r="AB33" i="3"/>
  <c r="Y33" i="3"/>
  <c r="X33" i="3"/>
  <c r="U33" i="3"/>
  <c r="T33" i="3"/>
  <c r="Q33" i="3"/>
  <c r="P33" i="3"/>
  <c r="M33" i="3"/>
  <c r="L33" i="3"/>
  <c r="I33" i="3"/>
  <c r="H33" i="3"/>
  <c r="E33" i="3"/>
  <c r="D33" i="3"/>
  <c r="AW32" i="3"/>
  <c r="AV32" i="3"/>
  <c r="AS32" i="3"/>
  <c r="AO32" i="3"/>
  <c r="AN32" i="3"/>
  <c r="AK32" i="3"/>
  <c r="AJ32" i="3"/>
  <c r="AG32" i="3"/>
  <c r="AF32" i="3"/>
  <c r="AC32" i="3"/>
  <c r="AB32" i="3"/>
  <c r="Y32" i="3"/>
  <c r="X32" i="3"/>
  <c r="U32" i="3"/>
  <c r="T32" i="3"/>
  <c r="Q32" i="3"/>
  <c r="P32" i="3"/>
  <c r="M32" i="3"/>
  <c r="L32" i="3"/>
  <c r="I32" i="3"/>
  <c r="H32" i="3"/>
  <c r="E32" i="3"/>
  <c r="D32" i="3"/>
  <c r="AW31" i="3"/>
  <c r="AV31" i="3"/>
  <c r="AS31" i="3"/>
  <c r="AO31" i="3"/>
  <c r="AN31" i="3"/>
  <c r="AK31" i="3"/>
  <c r="AJ31" i="3"/>
  <c r="AG31" i="3"/>
  <c r="AF31" i="3"/>
  <c r="AC31" i="3"/>
  <c r="AB31" i="3"/>
  <c r="Y31" i="3"/>
  <c r="X31" i="3"/>
  <c r="U31" i="3"/>
  <c r="T31" i="3"/>
  <c r="Q31" i="3"/>
  <c r="P31" i="3"/>
  <c r="M31" i="3"/>
  <c r="L31" i="3"/>
  <c r="I31" i="3"/>
  <c r="H31" i="3"/>
  <c r="E31" i="3"/>
  <c r="D31" i="3"/>
  <c r="AW30" i="3"/>
  <c r="AV30" i="3"/>
  <c r="AS30" i="3"/>
  <c r="AO30" i="3"/>
  <c r="AN30" i="3"/>
  <c r="AK30" i="3"/>
  <c r="AJ30" i="3"/>
  <c r="AG30" i="3"/>
  <c r="AF30" i="3"/>
  <c r="AC30" i="3"/>
  <c r="AB30" i="3"/>
  <c r="Y30" i="3"/>
  <c r="X30" i="3"/>
  <c r="U30" i="3"/>
  <c r="T30" i="3"/>
  <c r="Q30" i="3"/>
  <c r="P30" i="3"/>
  <c r="M30" i="3"/>
  <c r="L30" i="3"/>
  <c r="I30" i="3"/>
  <c r="H30" i="3"/>
  <c r="E30" i="3"/>
  <c r="D30" i="3"/>
  <c r="AW29" i="3"/>
  <c r="AV29" i="3"/>
  <c r="AS29" i="3"/>
  <c r="AO29" i="3"/>
  <c r="AN29" i="3"/>
  <c r="AK29" i="3"/>
  <c r="AJ29" i="3"/>
  <c r="AG29" i="3"/>
  <c r="AF29" i="3"/>
  <c r="AC29" i="3"/>
  <c r="AB29" i="3"/>
  <c r="Y29" i="3"/>
  <c r="X29" i="3"/>
  <c r="U29" i="3"/>
  <c r="T29" i="3"/>
  <c r="Q29" i="3"/>
  <c r="P29" i="3"/>
  <c r="M29" i="3"/>
  <c r="L29" i="3"/>
  <c r="I29" i="3"/>
  <c r="H29" i="3"/>
  <c r="E29" i="3"/>
  <c r="D29" i="3"/>
  <c r="AW28" i="3"/>
  <c r="AV28" i="3"/>
  <c r="AS28" i="3"/>
  <c r="AO28" i="3"/>
  <c r="AN28" i="3"/>
  <c r="AK28" i="3"/>
  <c r="AJ28" i="3"/>
  <c r="AG28" i="3"/>
  <c r="AF28" i="3"/>
  <c r="AC28" i="3"/>
  <c r="AB28" i="3"/>
  <c r="Y28" i="3"/>
  <c r="X28" i="3"/>
  <c r="U28" i="3"/>
  <c r="T28" i="3"/>
  <c r="Q28" i="3"/>
  <c r="P28" i="3"/>
  <c r="M28" i="3"/>
  <c r="L28" i="3"/>
  <c r="I28" i="3"/>
  <c r="H28" i="3"/>
  <c r="E28" i="3"/>
  <c r="D28" i="3"/>
  <c r="AW27" i="3"/>
  <c r="AV27" i="3"/>
  <c r="AS27" i="3"/>
  <c r="AO27" i="3"/>
  <c r="AN27" i="3"/>
  <c r="AK27" i="3"/>
  <c r="AJ27" i="3"/>
  <c r="AG27" i="3"/>
  <c r="AF27" i="3"/>
  <c r="AC27" i="3"/>
  <c r="AB27" i="3"/>
  <c r="Y27" i="3"/>
  <c r="X27" i="3"/>
  <c r="U27" i="3"/>
  <c r="T27" i="3"/>
  <c r="Q27" i="3"/>
  <c r="P27" i="3"/>
  <c r="M27" i="3"/>
  <c r="L27" i="3"/>
  <c r="I27" i="3"/>
  <c r="H27" i="3"/>
  <c r="E27" i="3"/>
  <c r="D27" i="3"/>
  <c r="AW26" i="3"/>
  <c r="AV26" i="3"/>
  <c r="AS26" i="3"/>
  <c r="AO26" i="3"/>
  <c r="AN26" i="3"/>
  <c r="AK26" i="3"/>
  <c r="AJ26" i="3"/>
  <c r="AG26" i="3"/>
  <c r="AF26" i="3"/>
  <c r="AC26" i="3"/>
  <c r="AB26" i="3"/>
  <c r="Y26" i="3"/>
  <c r="X26" i="3"/>
  <c r="U26" i="3"/>
  <c r="T26" i="3"/>
  <c r="Q26" i="3"/>
  <c r="P26" i="3"/>
  <c r="M26" i="3"/>
  <c r="L26" i="3"/>
  <c r="I26" i="3"/>
  <c r="H26" i="3"/>
  <c r="E26" i="3"/>
  <c r="D26" i="3"/>
  <c r="AW25" i="3"/>
  <c r="AV25" i="3"/>
  <c r="AS25" i="3"/>
  <c r="AO25" i="3"/>
  <c r="AN25" i="3"/>
  <c r="AK25" i="3"/>
  <c r="AJ25" i="3"/>
  <c r="AG25" i="3"/>
  <c r="AF25" i="3"/>
  <c r="AC25" i="3"/>
  <c r="AB25" i="3"/>
  <c r="Y25" i="3"/>
  <c r="X25" i="3"/>
  <c r="U25" i="3"/>
  <c r="T25" i="3"/>
  <c r="Q25" i="3"/>
  <c r="P25" i="3"/>
  <c r="M25" i="3"/>
  <c r="L25" i="3"/>
  <c r="I25" i="3"/>
  <c r="H25" i="3"/>
  <c r="E25" i="3"/>
  <c r="D25" i="3"/>
  <c r="AW24" i="3"/>
  <c r="AV24" i="3"/>
  <c r="AS24" i="3"/>
  <c r="AO24" i="3"/>
  <c r="AN24" i="3"/>
  <c r="AK24" i="3"/>
  <c r="AJ24" i="3"/>
  <c r="AG24" i="3"/>
  <c r="AF24" i="3"/>
  <c r="AC24" i="3"/>
  <c r="AB24" i="3"/>
  <c r="Y24" i="3"/>
  <c r="X24" i="3"/>
  <c r="U24" i="3"/>
  <c r="T24" i="3"/>
  <c r="Q24" i="3"/>
  <c r="P24" i="3"/>
  <c r="M24" i="3"/>
  <c r="L24" i="3"/>
  <c r="I24" i="3"/>
  <c r="H24" i="3"/>
  <c r="E24" i="3"/>
  <c r="D24" i="3"/>
  <c r="AW23" i="3"/>
  <c r="AV23" i="3"/>
  <c r="AS23" i="3"/>
  <c r="AO23" i="3"/>
  <c r="AN23" i="3"/>
  <c r="AK23" i="3"/>
  <c r="AJ23" i="3"/>
  <c r="AG23" i="3"/>
  <c r="AF23" i="3"/>
  <c r="AC23" i="3"/>
  <c r="AB23" i="3"/>
  <c r="Y23" i="3"/>
  <c r="X23" i="3"/>
  <c r="U23" i="3"/>
  <c r="T23" i="3"/>
  <c r="Q23" i="3"/>
  <c r="P23" i="3"/>
  <c r="M23" i="3"/>
  <c r="L23" i="3"/>
  <c r="I23" i="3"/>
  <c r="H23" i="3"/>
  <c r="E23" i="3"/>
  <c r="D23" i="3"/>
  <c r="AW22" i="3"/>
  <c r="AV22" i="3"/>
  <c r="AS22" i="3"/>
  <c r="AO22" i="3"/>
  <c r="AN22" i="3"/>
  <c r="AK22" i="3"/>
  <c r="AJ22" i="3"/>
  <c r="AG22" i="3"/>
  <c r="AF22" i="3"/>
  <c r="AC22" i="3"/>
  <c r="AB22" i="3"/>
  <c r="Y22" i="3"/>
  <c r="X22" i="3"/>
  <c r="U22" i="3"/>
  <c r="T22" i="3"/>
  <c r="Q22" i="3"/>
  <c r="P22" i="3"/>
  <c r="M22" i="3"/>
  <c r="L22" i="3"/>
  <c r="I22" i="3"/>
  <c r="H22" i="3"/>
  <c r="E22" i="3"/>
  <c r="D22" i="3"/>
  <c r="AW21" i="3"/>
  <c r="AV21" i="3"/>
  <c r="AS21" i="3"/>
  <c r="AO21" i="3"/>
  <c r="AN21" i="3"/>
  <c r="AK21" i="3"/>
  <c r="AJ21" i="3"/>
  <c r="AG21" i="3"/>
  <c r="AF21" i="3"/>
  <c r="AC21" i="3"/>
  <c r="AB21" i="3"/>
  <c r="Y21" i="3"/>
  <c r="X21" i="3"/>
  <c r="U21" i="3"/>
  <c r="T21" i="3"/>
  <c r="Q21" i="3"/>
  <c r="P21" i="3"/>
  <c r="M21" i="3"/>
  <c r="L21" i="3"/>
  <c r="I21" i="3"/>
  <c r="H21" i="3"/>
  <c r="E21" i="3"/>
  <c r="D21" i="3"/>
  <c r="AW20" i="3"/>
  <c r="AV20" i="3"/>
  <c r="AS20" i="3"/>
  <c r="AO20" i="3"/>
  <c r="AN20" i="3"/>
  <c r="AK20" i="3"/>
  <c r="AJ20" i="3"/>
  <c r="AG20" i="3"/>
  <c r="AF20" i="3"/>
  <c r="AC20" i="3"/>
  <c r="AB20" i="3"/>
  <c r="Y20" i="3"/>
  <c r="X20" i="3"/>
  <c r="U20" i="3"/>
  <c r="T20" i="3"/>
  <c r="Q20" i="3"/>
  <c r="P20" i="3"/>
  <c r="M20" i="3"/>
  <c r="L20" i="3"/>
  <c r="I20" i="3"/>
  <c r="H20" i="3"/>
  <c r="E20" i="3"/>
  <c r="D20" i="3"/>
  <c r="AW19" i="3"/>
  <c r="AV19" i="3"/>
  <c r="AS19" i="3"/>
  <c r="AO19" i="3"/>
  <c r="AN19" i="3"/>
  <c r="AK19" i="3"/>
  <c r="AJ19" i="3"/>
  <c r="AG19" i="3"/>
  <c r="AF19" i="3"/>
  <c r="AC19" i="3"/>
  <c r="AB19" i="3"/>
  <c r="Y19" i="3"/>
  <c r="X19" i="3"/>
  <c r="U19" i="3"/>
  <c r="T19" i="3"/>
  <c r="Q19" i="3"/>
  <c r="P19" i="3"/>
  <c r="M19" i="3"/>
  <c r="L19" i="3"/>
  <c r="I19" i="3"/>
  <c r="H19" i="3"/>
  <c r="E19" i="3"/>
  <c r="D19" i="3"/>
  <c r="AW18" i="3"/>
  <c r="AV18" i="3"/>
  <c r="AS18" i="3"/>
  <c r="AO18" i="3"/>
  <c r="AN18" i="3"/>
  <c r="AK18" i="3"/>
  <c r="AJ18" i="3"/>
  <c r="AG18" i="3"/>
  <c r="AF18" i="3"/>
  <c r="AC18" i="3"/>
  <c r="AB18" i="3"/>
  <c r="Y18" i="3"/>
  <c r="X18" i="3"/>
  <c r="U18" i="3"/>
  <c r="T18" i="3"/>
  <c r="Q18" i="3"/>
  <c r="P18" i="3"/>
  <c r="M18" i="3"/>
  <c r="L18" i="3"/>
  <c r="I18" i="3"/>
  <c r="H18" i="3"/>
  <c r="E18" i="3"/>
  <c r="D18" i="3"/>
  <c r="AW17" i="3"/>
  <c r="AV17" i="3"/>
  <c r="AS17" i="3"/>
  <c r="AO17" i="3"/>
  <c r="AN17" i="3"/>
  <c r="AK17" i="3"/>
  <c r="AJ17" i="3"/>
  <c r="AG17" i="3"/>
  <c r="AF17" i="3"/>
  <c r="AC17" i="3"/>
  <c r="AB17" i="3"/>
  <c r="Y17" i="3"/>
  <c r="X17" i="3"/>
  <c r="U17" i="3"/>
  <c r="T17" i="3"/>
  <c r="Q17" i="3"/>
  <c r="P17" i="3"/>
  <c r="M17" i="3"/>
  <c r="L17" i="3"/>
  <c r="I17" i="3"/>
  <c r="H17" i="3"/>
  <c r="E17" i="3"/>
  <c r="D17" i="3"/>
  <c r="AW16" i="3"/>
  <c r="AV16" i="3"/>
  <c r="AS16" i="3"/>
  <c r="AO16" i="3"/>
  <c r="AN16" i="3"/>
  <c r="AK16" i="3"/>
  <c r="AJ16" i="3"/>
  <c r="AG16" i="3"/>
  <c r="AF16" i="3"/>
  <c r="AC16" i="3"/>
  <c r="AB16" i="3"/>
  <c r="Y16" i="3"/>
  <c r="X16" i="3"/>
  <c r="U16" i="3"/>
  <c r="T16" i="3"/>
  <c r="Q16" i="3"/>
  <c r="P16" i="3"/>
  <c r="M16" i="3"/>
  <c r="L16" i="3"/>
  <c r="I16" i="3"/>
  <c r="H16" i="3"/>
  <c r="E16" i="3"/>
  <c r="D16" i="3"/>
  <c r="AW15" i="3"/>
  <c r="AV15" i="3"/>
  <c r="AS15" i="3"/>
  <c r="AO15" i="3"/>
  <c r="AN15" i="3"/>
  <c r="AK15" i="3"/>
  <c r="AJ15" i="3"/>
  <c r="AG15" i="3"/>
  <c r="AF15" i="3"/>
  <c r="AC15" i="3"/>
  <c r="AB15" i="3"/>
  <c r="Y15" i="3"/>
  <c r="X15" i="3"/>
  <c r="U15" i="3"/>
  <c r="T15" i="3"/>
  <c r="Q15" i="3"/>
  <c r="P15" i="3"/>
  <c r="M15" i="3"/>
  <c r="L15" i="3"/>
  <c r="I15" i="3"/>
  <c r="H15" i="3"/>
  <c r="E15" i="3"/>
  <c r="D15" i="3"/>
  <c r="AW14" i="3"/>
  <c r="AV14" i="3"/>
  <c r="AS14" i="3"/>
  <c r="AO14" i="3"/>
  <c r="AN14" i="3"/>
  <c r="AK14" i="3"/>
  <c r="AJ14" i="3"/>
  <c r="AG14" i="3"/>
  <c r="AF14" i="3"/>
  <c r="AC14" i="3"/>
  <c r="AB14" i="3"/>
  <c r="Y14" i="3"/>
  <c r="X14" i="3"/>
  <c r="U14" i="3"/>
  <c r="T14" i="3"/>
  <c r="Q14" i="3"/>
  <c r="P14" i="3"/>
  <c r="M14" i="3"/>
  <c r="L14" i="3"/>
  <c r="I14" i="3"/>
  <c r="H14" i="3"/>
  <c r="E14" i="3"/>
  <c r="D14" i="3"/>
  <c r="AW13" i="3"/>
  <c r="AV13" i="3"/>
  <c r="AS13" i="3"/>
  <c r="AO13" i="3"/>
  <c r="AN13" i="3"/>
  <c r="AK13" i="3"/>
  <c r="AJ13" i="3"/>
  <c r="AG13" i="3"/>
  <c r="AF13" i="3"/>
  <c r="AC13" i="3"/>
  <c r="AB13" i="3"/>
  <c r="Y13" i="3"/>
  <c r="X13" i="3"/>
  <c r="U13" i="3"/>
  <c r="T13" i="3"/>
  <c r="Q13" i="3"/>
  <c r="P13" i="3"/>
  <c r="M13" i="3"/>
  <c r="L13" i="3"/>
  <c r="I13" i="3"/>
  <c r="H13" i="3"/>
  <c r="E13" i="3"/>
  <c r="D13" i="3"/>
  <c r="AW12" i="3"/>
  <c r="AV12" i="3"/>
  <c r="AS12" i="3"/>
  <c r="AO12" i="3"/>
  <c r="AN12" i="3"/>
  <c r="AK12" i="3"/>
  <c r="AJ12" i="3"/>
  <c r="AG12" i="3"/>
  <c r="AF12" i="3"/>
  <c r="AC12" i="3"/>
  <c r="AB12" i="3"/>
  <c r="Y12" i="3"/>
  <c r="X12" i="3"/>
  <c r="U12" i="3"/>
  <c r="T12" i="3"/>
  <c r="Q12" i="3"/>
  <c r="P12" i="3"/>
  <c r="M12" i="3"/>
  <c r="L12" i="3"/>
  <c r="I12" i="3"/>
  <c r="H12" i="3"/>
  <c r="E12" i="3"/>
  <c r="D12" i="3"/>
  <c r="AW11" i="3"/>
  <c r="AV11" i="3"/>
  <c r="AS11" i="3"/>
  <c r="AO11" i="3"/>
  <c r="AN11" i="3"/>
  <c r="AK11" i="3"/>
  <c r="AJ11" i="3"/>
  <c r="AG11" i="3"/>
  <c r="AF11" i="3"/>
  <c r="AC11" i="3"/>
  <c r="AB11" i="3"/>
  <c r="Y11" i="3"/>
  <c r="X11" i="3"/>
  <c r="U11" i="3"/>
  <c r="T11" i="3"/>
  <c r="Q11" i="3"/>
  <c r="P11" i="3"/>
  <c r="M11" i="3"/>
  <c r="L11" i="3"/>
  <c r="I11" i="3"/>
  <c r="H11" i="3"/>
  <c r="E11" i="3"/>
  <c r="D11" i="3"/>
  <c r="AW10" i="3"/>
  <c r="AV10" i="3"/>
  <c r="AS10" i="3"/>
  <c r="AO10" i="3"/>
  <c r="AN10" i="3"/>
  <c r="AK10" i="3"/>
  <c r="AJ10" i="3"/>
  <c r="AG10" i="3"/>
  <c r="AF10" i="3"/>
  <c r="AC10" i="3"/>
  <c r="AB10" i="3"/>
  <c r="Y10" i="3"/>
  <c r="X10" i="3"/>
  <c r="U10" i="3"/>
  <c r="T10" i="3"/>
  <c r="Q10" i="3"/>
  <c r="P10" i="3"/>
  <c r="M10" i="3"/>
  <c r="L10" i="3"/>
  <c r="I10" i="3"/>
  <c r="H10" i="3"/>
  <c r="E10" i="3"/>
  <c r="D10" i="3"/>
  <c r="AW9" i="3"/>
  <c r="AV9" i="3"/>
  <c r="AS9" i="3"/>
  <c r="AO9" i="3"/>
  <c r="AN9" i="3"/>
  <c r="AK9" i="3"/>
  <c r="AJ9" i="3"/>
  <c r="AG9" i="3"/>
  <c r="AF9" i="3"/>
  <c r="AC9" i="3"/>
  <c r="AB9" i="3"/>
  <c r="Y9" i="3"/>
  <c r="X9" i="3"/>
  <c r="U9" i="3"/>
  <c r="T9" i="3"/>
  <c r="Q9" i="3"/>
  <c r="P9" i="3"/>
  <c r="M9" i="3"/>
  <c r="L9" i="3"/>
  <c r="I9" i="3"/>
  <c r="H9" i="3"/>
  <c r="E9" i="3"/>
  <c r="D9" i="3"/>
  <c r="AW8" i="3"/>
  <c r="AV8" i="3"/>
  <c r="AS8" i="3"/>
  <c r="AO8" i="3"/>
  <c r="AN8" i="3"/>
  <c r="AK8" i="3"/>
  <c r="AJ8" i="3"/>
  <c r="AG8" i="3"/>
  <c r="AF8" i="3"/>
  <c r="AC8" i="3"/>
  <c r="AB8" i="3"/>
  <c r="Y8" i="3"/>
  <c r="X8" i="3"/>
  <c r="U8" i="3"/>
  <c r="T8" i="3"/>
  <c r="Q8" i="3"/>
  <c r="P8" i="3"/>
  <c r="M8" i="3"/>
  <c r="L8" i="3"/>
  <c r="I8" i="3"/>
  <c r="H8" i="3"/>
  <c r="E8" i="3"/>
  <c r="D8" i="3"/>
  <c r="AW7" i="3"/>
  <c r="AV7" i="3"/>
  <c r="AS7" i="3"/>
  <c r="AO7" i="3"/>
  <c r="AN7" i="3"/>
  <c r="AK7" i="3"/>
  <c r="AJ7" i="3"/>
  <c r="AG7" i="3"/>
  <c r="AF7" i="3"/>
  <c r="AC7" i="3"/>
  <c r="AB7" i="3"/>
  <c r="Y7" i="3"/>
  <c r="X7" i="3"/>
  <c r="U7" i="3"/>
  <c r="T7" i="3"/>
  <c r="Q7" i="3"/>
  <c r="P7" i="3"/>
  <c r="M7" i="3"/>
  <c r="L7" i="3"/>
  <c r="I7" i="3"/>
  <c r="H7" i="3"/>
  <c r="E7" i="3"/>
  <c r="D7" i="3"/>
  <c r="AW6" i="3"/>
  <c r="AV6" i="3"/>
  <c r="AS6" i="3"/>
  <c r="AO6" i="3"/>
  <c r="AN6" i="3"/>
  <c r="AK6" i="3"/>
  <c r="AJ6" i="3"/>
  <c r="AG6" i="3"/>
  <c r="AF6" i="3"/>
  <c r="AC6" i="3"/>
  <c r="AB6" i="3"/>
  <c r="Y6" i="3"/>
  <c r="X6" i="3"/>
  <c r="U6" i="3"/>
  <c r="T6" i="3"/>
  <c r="Q6" i="3"/>
  <c r="P6" i="3"/>
  <c r="M6" i="3"/>
  <c r="L6" i="3"/>
  <c r="I6" i="3"/>
  <c r="H6" i="3"/>
  <c r="E6" i="3"/>
  <c r="D6" i="3"/>
  <c r="AW5" i="3"/>
  <c r="AV5" i="3"/>
  <c r="AS5" i="3"/>
  <c r="AO5" i="3"/>
  <c r="AN5" i="3"/>
  <c r="AK5" i="3"/>
  <c r="AJ5" i="3"/>
  <c r="AG5" i="3"/>
  <c r="AF5" i="3"/>
  <c r="AC5" i="3"/>
  <c r="AB5" i="3"/>
  <c r="Y5" i="3"/>
  <c r="X5" i="3"/>
  <c r="U5" i="3"/>
  <c r="T5" i="3"/>
  <c r="Q5" i="3"/>
  <c r="P5" i="3"/>
  <c r="M5" i="3"/>
  <c r="L5" i="3"/>
  <c r="I5" i="3"/>
  <c r="H5" i="3"/>
  <c r="E5" i="3"/>
  <c r="D5" i="3"/>
  <c r="AW4" i="3"/>
  <c r="AV4" i="3"/>
  <c r="AS4" i="3"/>
  <c r="AO4" i="3"/>
  <c r="AN4" i="3"/>
  <c r="AK4" i="3"/>
  <c r="AJ4" i="3"/>
  <c r="AG4" i="3"/>
  <c r="AF4" i="3"/>
  <c r="AC4" i="3"/>
  <c r="AB4" i="3"/>
  <c r="Y4" i="3"/>
  <c r="X4" i="3"/>
  <c r="U4" i="3"/>
  <c r="T4" i="3"/>
  <c r="Q4" i="3"/>
  <c r="P4" i="3"/>
  <c r="M4" i="3"/>
  <c r="L4" i="3"/>
  <c r="I4" i="3"/>
  <c r="H4" i="3"/>
  <c r="E4" i="3"/>
  <c r="D4" i="3"/>
  <c r="AB73" i="4" l="1"/>
  <c r="AB62" i="4"/>
  <c r="AB51" i="4"/>
  <c r="AB40" i="4"/>
  <c r="AB29" i="4"/>
  <c r="AB18" i="4"/>
  <c r="AB7" i="4"/>
  <c r="AB48" i="4"/>
  <c r="AB71" i="4"/>
  <c r="AB60" i="4"/>
  <c r="AB49" i="4"/>
  <c r="AB38" i="4"/>
  <c r="AB27" i="4"/>
  <c r="AB16" i="4"/>
  <c r="AB5" i="4"/>
  <c r="AB59" i="4"/>
  <c r="AB70" i="4"/>
  <c r="AB37" i="4"/>
  <c r="AB26" i="4"/>
  <c r="AB15" i="4"/>
  <c r="AB4" i="4"/>
  <c r="AB69" i="4"/>
  <c r="AB58" i="4"/>
  <c r="AB47" i="4"/>
  <c r="AB36" i="4"/>
  <c r="AB25" i="4"/>
  <c r="AB14" i="4"/>
  <c r="AB79" i="4"/>
  <c r="AB68" i="4"/>
  <c r="AB57" i="4"/>
  <c r="AB46" i="4"/>
  <c r="AB35" i="4"/>
  <c r="AB24" i="4"/>
  <c r="AB13" i="4"/>
  <c r="AB78" i="4"/>
  <c r="AB67" i="4"/>
  <c r="AB56" i="4"/>
  <c r="AB45" i="4"/>
  <c r="AB34" i="4"/>
  <c r="AB23" i="4"/>
  <c r="AB12" i="4"/>
  <c r="AB11" i="4"/>
  <c r="AB77" i="4"/>
  <c r="AB66" i="4"/>
  <c r="AB55" i="4"/>
  <c r="AB44" i="4"/>
  <c r="AB33" i="4"/>
  <c r="AB22" i="4"/>
  <c r="Y8" i="4"/>
  <c r="AB19" i="4"/>
  <c r="E24" i="4"/>
  <c r="D48" i="4"/>
  <c r="E57" i="4"/>
  <c r="Y65" i="4"/>
  <c r="E70" i="4"/>
  <c r="Y76" i="4"/>
  <c r="AC72" i="4"/>
  <c r="AC61" i="4"/>
  <c r="AC50" i="4"/>
  <c r="AC39" i="4"/>
  <c r="AC28" i="4"/>
  <c r="AC71" i="4"/>
  <c r="AC60" i="4"/>
  <c r="AC49" i="4"/>
  <c r="AC38" i="4"/>
  <c r="AC27" i="4"/>
  <c r="AC16" i="4"/>
  <c r="AC5" i="4"/>
  <c r="AC70" i="4"/>
  <c r="AC59" i="4"/>
  <c r="AC48" i="4"/>
  <c r="AC37" i="4"/>
  <c r="AC26" i="4"/>
  <c r="AC15" i="4"/>
  <c r="AC4" i="4"/>
  <c r="AC69" i="4"/>
  <c r="AC58" i="4"/>
  <c r="AC47" i="4"/>
  <c r="AC36" i="4"/>
  <c r="AC25" i="4"/>
  <c r="AC14" i="4"/>
  <c r="AC45" i="4"/>
  <c r="AC34" i="4"/>
  <c r="AC23" i="4"/>
  <c r="AC12" i="4"/>
  <c r="AC79" i="4"/>
  <c r="AC68" i="4"/>
  <c r="AC57" i="4"/>
  <c r="AC46" i="4"/>
  <c r="AC35" i="4"/>
  <c r="AC24" i="4"/>
  <c r="AC13" i="4"/>
  <c r="AC78" i="4"/>
  <c r="AC67" i="4"/>
  <c r="AC56" i="4"/>
  <c r="AC77" i="4"/>
  <c r="AC66" i="4"/>
  <c r="AC55" i="4"/>
  <c r="AC44" i="4"/>
  <c r="AC33" i="4"/>
  <c r="AC22" i="4"/>
  <c r="AC11" i="4"/>
  <c r="AB8" i="4"/>
  <c r="AW37" i="4"/>
  <c r="E48" i="4"/>
  <c r="AB65" i="4"/>
  <c r="AB76" i="4"/>
  <c r="AW79" i="4"/>
  <c r="AB80" i="4"/>
  <c r="D47" i="4"/>
  <c r="AW68" i="4"/>
  <c r="Y11" i="4"/>
  <c r="E13" i="4"/>
  <c r="AW27" i="4"/>
  <c r="AB32" i="4"/>
  <c r="Y42" i="4"/>
  <c r="E47" i="4"/>
  <c r="AC52" i="4"/>
  <c r="AW60" i="4"/>
  <c r="D69" i="4"/>
  <c r="Y52" i="4"/>
  <c r="Y32" i="4"/>
  <c r="AC32" i="4"/>
  <c r="AB39" i="4"/>
  <c r="AB42" i="4"/>
  <c r="E69" i="4"/>
  <c r="E80" i="4"/>
  <c r="Y33" i="4"/>
  <c r="D79" i="4"/>
  <c r="D68" i="4"/>
  <c r="D57" i="4"/>
  <c r="D46" i="4"/>
  <c r="D35" i="4"/>
  <c r="D24" i="4"/>
  <c r="D13" i="4"/>
  <c r="D77" i="4"/>
  <c r="D66" i="4"/>
  <c r="D55" i="4"/>
  <c r="D44" i="4"/>
  <c r="D33" i="4"/>
  <c r="D22" i="4"/>
  <c r="D11" i="4"/>
  <c r="D43" i="4"/>
  <c r="D76" i="4"/>
  <c r="D65" i="4"/>
  <c r="D54" i="4"/>
  <c r="D32" i="4"/>
  <c r="D21" i="4"/>
  <c r="D10" i="4"/>
  <c r="D75" i="4"/>
  <c r="D64" i="4"/>
  <c r="D53" i="4"/>
  <c r="D42" i="4"/>
  <c r="D31" i="4"/>
  <c r="D20" i="4"/>
  <c r="D9" i="4"/>
  <c r="D74" i="4"/>
  <c r="D63" i="4"/>
  <c r="D52" i="4"/>
  <c r="D41" i="4"/>
  <c r="D30" i="4"/>
  <c r="D19" i="4"/>
  <c r="D8" i="4"/>
  <c r="D73" i="4"/>
  <c r="D62" i="4"/>
  <c r="D51" i="4"/>
  <c r="D40" i="4"/>
  <c r="D29" i="4"/>
  <c r="D18" i="4"/>
  <c r="D7" i="4"/>
  <c r="D17" i="4"/>
  <c r="D72" i="4"/>
  <c r="D61" i="4"/>
  <c r="D50" i="4"/>
  <c r="D39" i="4"/>
  <c r="D28" i="4"/>
  <c r="D6" i="4"/>
  <c r="AB52" i="4"/>
  <c r="AW36" i="4"/>
  <c r="AC42" i="4"/>
  <c r="AC73" i="4"/>
  <c r="H78" i="4"/>
  <c r="H67" i="4"/>
  <c r="H56" i="4"/>
  <c r="H45" i="4"/>
  <c r="H34" i="4"/>
  <c r="H23" i="4"/>
  <c r="H12" i="4"/>
  <c r="H64" i="4"/>
  <c r="H31" i="4"/>
  <c r="H20" i="4"/>
  <c r="H9" i="4"/>
  <c r="H76" i="4"/>
  <c r="H65" i="4"/>
  <c r="H54" i="4"/>
  <c r="H43" i="4"/>
  <c r="H32" i="4"/>
  <c r="H21" i="4"/>
  <c r="H10" i="4"/>
  <c r="H53" i="4"/>
  <c r="H75" i="4"/>
  <c r="H42" i="4"/>
  <c r="H74" i="4"/>
  <c r="H63" i="4"/>
  <c r="H52" i="4"/>
  <c r="H41" i="4"/>
  <c r="H30" i="4"/>
  <c r="H19" i="4"/>
  <c r="H8" i="4"/>
  <c r="H73" i="4"/>
  <c r="H62" i="4"/>
  <c r="H51" i="4"/>
  <c r="H40" i="4"/>
  <c r="H29" i="4"/>
  <c r="H18" i="4"/>
  <c r="H7" i="4"/>
  <c r="H72" i="4"/>
  <c r="H61" i="4"/>
  <c r="H50" i="4"/>
  <c r="H39" i="4"/>
  <c r="H28" i="4"/>
  <c r="H17" i="4"/>
  <c r="H6" i="4"/>
  <c r="H80" i="4"/>
  <c r="H5" i="4"/>
  <c r="H71" i="4"/>
  <c r="H60" i="4"/>
  <c r="H49" i="4"/>
  <c r="H38" i="4"/>
  <c r="H27" i="4"/>
  <c r="H16" i="4"/>
  <c r="Y19" i="4"/>
  <c r="AW12" i="4"/>
  <c r="Y55" i="4"/>
  <c r="D23" i="4"/>
  <c r="AW26" i="4"/>
  <c r="D37" i="4"/>
  <c r="AW59" i="4"/>
  <c r="Y64" i="4"/>
  <c r="I77" i="4"/>
  <c r="I66" i="4"/>
  <c r="I55" i="4"/>
  <c r="I44" i="4"/>
  <c r="I33" i="4"/>
  <c r="I22" i="4"/>
  <c r="I76" i="4"/>
  <c r="I65" i="4"/>
  <c r="I54" i="4"/>
  <c r="I43" i="4"/>
  <c r="I32" i="4"/>
  <c r="I21" i="4"/>
  <c r="I10" i="4"/>
  <c r="I75" i="4"/>
  <c r="I64" i="4"/>
  <c r="I53" i="4"/>
  <c r="I42" i="4"/>
  <c r="I31" i="4"/>
  <c r="I20" i="4"/>
  <c r="I9" i="4"/>
  <c r="I74" i="4"/>
  <c r="I63" i="4"/>
  <c r="I52" i="4"/>
  <c r="I41" i="4"/>
  <c r="I30" i="4"/>
  <c r="I19" i="4"/>
  <c r="I8" i="4"/>
  <c r="I72" i="4"/>
  <c r="I61" i="4"/>
  <c r="I6" i="4"/>
  <c r="I50" i="4"/>
  <c r="I39" i="4"/>
  <c r="I73" i="4"/>
  <c r="I62" i="4"/>
  <c r="I51" i="4"/>
  <c r="I40" i="4"/>
  <c r="I29" i="4"/>
  <c r="I18" i="4"/>
  <c r="I7" i="4"/>
  <c r="I28" i="4"/>
  <c r="I17" i="4"/>
  <c r="I80" i="4"/>
  <c r="I71" i="4"/>
  <c r="I60" i="4"/>
  <c r="I49" i="4"/>
  <c r="I38" i="4"/>
  <c r="I27" i="4"/>
  <c r="I16" i="4"/>
  <c r="I5" i="4"/>
  <c r="AW5" i="4"/>
  <c r="Y7" i="4"/>
  <c r="AW16" i="4"/>
  <c r="AC18" i="4"/>
  <c r="Y21" i="4"/>
  <c r="D27" i="4"/>
  <c r="E37" i="4"/>
  <c r="D56" i="4"/>
  <c r="D60" i="4"/>
  <c r="AB64" i="4"/>
  <c r="H66" i="4"/>
  <c r="H77" i="4"/>
  <c r="Y43" i="4"/>
  <c r="Y22" i="4"/>
  <c r="AC7" i="4"/>
  <c r="Y10" i="4"/>
  <c r="D12" i="4"/>
  <c r="AB21" i="4"/>
  <c r="E27" i="4"/>
  <c r="AW35" i="4"/>
  <c r="E46" i="4"/>
  <c r="E60" i="4"/>
  <c r="AC64" i="4"/>
  <c r="Y73" i="4"/>
  <c r="Y62" i="4"/>
  <c r="Y51" i="4"/>
  <c r="Y40" i="4"/>
  <c r="Y29" i="4"/>
  <c r="Y18" i="4"/>
  <c r="Y72" i="4"/>
  <c r="Y61" i="4"/>
  <c r="Y50" i="4"/>
  <c r="Y39" i="4"/>
  <c r="Y28" i="4"/>
  <c r="Y17" i="4"/>
  <c r="Y6" i="4"/>
  <c r="Y71" i="4"/>
  <c r="Y60" i="4"/>
  <c r="Y49" i="4"/>
  <c r="Y38" i="4"/>
  <c r="Y27" i="4"/>
  <c r="Y16" i="4"/>
  <c r="Y5" i="4"/>
  <c r="Y70" i="4"/>
  <c r="Y59" i="4"/>
  <c r="Y48" i="4"/>
  <c r="Y37" i="4"/>
  <c r="Y26" i="4"/>
  <c r="Y15" i="4"/>
  <c r="Y4" i="4"/>
  <c r="Y79" i="4"/>
  <c r="Y68" i="4"/>
  <c r="Y57" i="4"/>
  <c r="Y24" i="4"/>
  <c r="Y69" i="4"/>
  <c r="Y58" i="4"/>
  <c r="Y47" i="4"/>
  <c r="Y36" i="4"/>
  <c r="Y25" i="4"/>
  <c r="Y14" i="4"/>
  <c r="Y13" i="4"/>
  <c r="Y46" i="4"/>
  <c r="Y35" i="4"/>
  <c r="Y78" i="4"/>
  <c r="Y67" i="4"/>
  <c r="Y56" i="4"/>
  <c r="Y45" i="4"/>
  <c r="Y34" i="4"/>
  <c r="Y23" i="4"/>
  <c r="Y12" i="4"/>
  <c r="Y80" i="4"/>
  <c r="E78" i="4"/>
  <c r="E67" i="4"/>
  <c r="E56" i="4"/>
  <c r="E45" i="4"/>
  <c r="E34" i="4"/>
  <c r="E23" i="4"/>
  <c r="E77" i="4"/>
  <c r="E66" i="4"/>
  <c r="E55" i="4"/>
  <c r="E44" i="4"/>
  <c r="E33" i="4"/>
  <c r="E22" i="4"/>
  <c r="E11" i="4"/>
  <c r="E76" i="4"/>
  <c r="E65" i="4"/>
  <c r="E54" i="4"/>
  <c r="E43" i="4"/>
  <c r="E32" i="4"/>
  <c r="E21" i="4"/>
  <c r="E10" i="4"/>
  <c r="E75" i="4"/>
  <c r="E64" i="4"/>
  <c r="E53" i="4"/>
  <c r="E42" i="4"/>
  <c r="E31" i="4"/>
  <c r="E20" i="4"/>
  <c r="E9" i="4"/>
  <c r="E51" i="4"/>
  <c r="E40" i="4"/>
  <c r="E29" i="4"/>
  <c r="E18" i="4"/>
  <c r="E7" i="4"/>
  <c r="E74" i="4"/>
  <c r="E63" i="4"/>
  <c r="E52" i="4"/>
  <c r="E41" i="4"/>
  <c r="E30" i="4"/>
  <c r="E19" i="4"/>
  <c r="E8" i="4"/>
  <c r="E73" i="4"/>
  <c r="E62" i="4"/>
  <c r="E72" i="4"/>
  <c r="E61" i="4"/>
  <c r="E50" i="4"/>
  <c r="E39" i="4"/>
  <c r="E28" i="4"/>
  <c r="E17" i="4"/>
  <c r="E6" i="4"/>
  <c r="AB10" i="4"/>
  <c r="E12" i="4"/>
  <c r="AC21" i="4"/>
  <c r="Y31" i="4"/>
  <c r="D36" i="4"/>
  <c r="Y41" i="4"/>
  <c r="Y54" i="4"/>
  <c r="AB61" i="4"/>
  <c r="AW71" i="4"/>
  <c r="AB75" i="4"/>
  <c r="H79" i="4"/>
  <c r="AR80" i="4"/>
  <c r="AR69" i="4"/>
  <c r="AR58" i="4"/>
  <c r="AR47" i="4"/>
  <c r="AR36" i="4"/>
  <c r="AR25" i="4"/>
  <c r="AR14" i="4"/>
  <c r="AR33" i="4"/>
  <c r="AR22" i="4"/>
  <c r="AR11" i="4"/>
  <c r="AR78" i="4"/>
  <c r="AR67" i="4"/>
  <c r="AR56" i="4"/>
  <c r="AR45" i="4"/>
  <c r="AR34" i="4"/>
  <c r="AR23" i="4"/>
  <c r="AR12" i="4"/>
  <c r="AR55" i="4"/>
  <c r="AR77" i="4"/>
  <c r="AR66" i="4"/>
  <c r="AR44" i="4"/>
  <c r="AR76" i="4"/>
  <c r="AR65" i="4"/>
  <c r="AR54" i="4"/>
  <c r="AR43" i="4"/>
  <c r="AR32" i="4"/>
  <c r="AR21" i="4"/>
  <c r="AR10" i="4"/>
  <c r="AR75" i="4"/>
  <c r="AR64" i="4"/>
  <c r="AR53" i="4"/>
  <c r="AR42" i="4"/>
  <c r="AR31" i="4"/>
  <c r="AR20" i="4"/>
  <c r="AR9" i="4"/>
  <c r="AR74" i="4"/>
  <c r="AR63" i="4"/>
  <c r="AR52" i="4"/>
  <c r="AR41" i="4"/>
  <c r="AR30" i="4"/>
  <c r="AR19" i="4"/>
  <c r="AR8" i="4"/>
  <c r="AR18" i="4"/>
  <c r="AR7" i="4"/>
  <c r="AR73" i="4"/>
  <c r="AR62" i="4"/>
  <c r="AR51" i="4"/>
  <c r="AR40" i="4"/>
  <c r="AR29" i="4"/>
  <c r="AB28" i="4"/>
  <c r="AB31" i="4"/>
  <c r="AB41" i="4"/>
  <c r="AB54" i="4"/>
  <c r="D5" i="4"/>
  <c r="D16" i="4"/>
  <c r="AW25" i="4"/>
  <c r="Y44" i="4"/>
  <c r="AW58" i="4"/>
  <c r="E5" i="4"/>
  <c r="E16" i="4"/>
  <c r="D26" i="4"/>
  <c r="D59" i="4"/>
  <c r="AV79" i="4"/>
  <c r="AV68" i="4"/>
  <c r="AV57" i="4"/>
  <c r="AV46" i="4"/>
  <c r="AV35" i="4"/>
  <c r="AV24" i="4"/>
  <c r="AV13" i="4"/>
  <c r="AV54" i="4"/>
  <c r="AV43" i="4"/>
  <c r="AV77" i="4"/>
  <c r="AV66" i="4"/>
  <c r="AV55" i="4"/>
  <c r="AV44" i="4"/>
  <c r="AV33" i="4"/>
  <c r="AV22" i="4"/>
  <c r="AV11" i="4"/>
  <c r="AV65" i="4"/>
  <c r="AV32" i="4"/>
  <c r="AV21" i="4"/>
  <c r="AV10" i="4"/>
  <c r="AV76" i="4"/>
  <c r="AV75" i="4"/>
  <c r="AV64" i="4"/>
  <c r="AV53" i="4"/>
  <c r="AV42" i="4"/>
  <c r="AV31" i="4"/>
  <c r="AV20" i="4"/>
  <c r="AV9" i="4"/>
  <c r="AV74" i="4"/>
  <c r="AV63" i="4"/>
  <c r="AV52" i="4"/>
  <c r="AV41" i="4"/>
  <c r="AV30" i="4"/>
  <c r="AV19" i="4"/>
  <c r="AV8" i="4"/>
  <c r="AV73" i="4"/>
  <c r="AV62" i="4"/>
  <c r="AV51" i="4"/>
  <c r="AV40" i="4"/>
  <c r="AV29" i="4"/>
  <c r="AV18" i="4"/>
  <c r="AV7" i="4"/>
  <c r="AV6" i="4"/>
  <c r="AV72" i="4"/>
  <c r="AV61" i="4"/>
  <c r="AV50" i="4"/>
  <c r="AV39" i="4"/>
  <c r="AV28" i="4"/>
  <c r="AV17" i="4"/>
  <c r="Y63" i="4"/>
  <c r="AW78" i="4"/>
  <c r="AW67" i="4"/>
  <c r="AW56" i="4"/>
  <c r="AW45" i="4"/>
  <c r="AW34" i="4"/>
  <c r="AW23" i="4"/>
  <c r="AW77" i="4"/>
  <c r="AW66" i="4"/>
  <c r="AW55" i="4"/>
  <c r="AW44" i="4"/>
  <c r="AW33" i="4"/>
  <c r="AW22" i="4"/>
  <c r="AW11" i="4"/>
  <c r="AW76" i="4"/>
  <c r="AW65" i="4"/>
  <c r="AW54" i="4"/>
  <c r="AW43" i="4"/>
  <c r="AW32" i="4"/>
  <c r="AW21" i="4"/>
  <c r="AW10" i="4"/>
  <c r="AW75" i="4"/>
  <c r="AW64" i="4"/>
  <c r="AW53" i="4"/>
  <c r="AW42" i="4"/>
  <c r="AW31" i="4"/>
  <c r="AW20" i="4"/>
  <c r="AW9" i="4"/>
  <c r="AW73" i="4"/>
  <c r="AW62" i="4"/>
  <c r="AW18" i="4"/>
  <c r="AW74" i="4"/>
  <c r="AW63" i="4"/>
  <c r="AW52" i="4"/>
  <c r="AW41" i="4"/>
  <c r="AW30" i="4"/>
  <c r="AW19" i="4"/>
  <c r="AW8" i="4"/>
  <c r="AW51" i="4"/>
  <c r="AW40" i="4"/>
  <c r="AW29" i="4"/>
  <c r="AW7" i="4"/>
  <c r="AW72" i="4"/>
  <c r="AW61" i="4"/>
  <c r="AW50" i="4"/>
  <c r="AW39" i="4"/>
  <c r="AW28" i="4"/>
  <c r="AW17" i="4"/>
  <c r="AW6" i="4"/>
  <c r="AB6" i="4"/>
  <c r="AB17" i="4"/>
  <c r="Y20" i="4"/>
  <c r="AW24" i="4"/>
  <c r="AW57" i="4"/>
  <c r="AB63" i="4"/>
  <c r="Y66" i="4"/>
  <c r="AW70" i="4"/>
  <c r="Y77" i="4"/>
  <c r="AC6" i="4"/>
  <c r="Y9" i="4"/>
  <c r="AW14" i="4"/>
  <c r="AC17" i="4"/>
  <c r="AB20" i="4"/>
  <c r="H22" i="4"/>
  <c r="D25" i="4"/>
  <c r="Y30" i="4"/>
  <c r="E35" i="4"/>
  <c r="AW48" i="4"/>
  <c r="D58" i="4"/>
  <c r="I59" i="4"/>
  <c r="AR61" i="4"/>
  <c r="AC63" i="4"/>
  <c r="D71" i="4"/>
  <c r="AB72" i="4"/>
  <c r="AW80" i="4"/>
  <c r="AN74" i="4"/>
  <c r="M4" i="4"/>
  <c r="AS7" i="4"/>
  <c r="M15" i="4"/>
  <c r="AS18" i="4"/>
  <c r="M26" i="4"/>
  <c r="AS29" i="4"/>
  <c r="M37" i="4"/>
  <c r="AS40" i="4"/>
  <c r="M48" i="4"/>
  <c r="AS51" i="4"/>
  <c r="M59" i="4"/>
  <c r="AS62" i="4"/>
  <c r="M70" i="4"/>
  <c r="AS73" i="4"/>
  <c r="AN9" i="4"/>
  <c r="AF11" i="4"/>
  <c r="AN20" i="4"/>
  <c r="AF22" i="4"/>
  <c r="AN31" i="4"/>
  <c r="AF33" i="4"/>
  <c r="AN42" i="4"/>
  <c r="AF44" i="4"/>
  <c r="AN53" i="4"/>
  <c r="AF55" i="4"/>
  <c r="AN64" i="4"/>
  <c r="AF66" i="4"/>
  <c r="AN75" i="4"/>
  <c r="AF77" i="4"/>
  <c r="AF80" i="4"/>
  <c r="M71" i="4"/>
  <c r="AN10" i="4"/>
  <c r="AF12" i="4"/>
  <c r="AN21" i="4"/>
  <c r="AF23" i="4"/>
  <c r="AN32" i="4"/>
  <c r="AF34" i="4"/>
  <c r="AN43" i="4"/>
  <c r="AF45" i="4"/>
  <c r="AN54" i="4"/>
  <c r="AF56" i="4"/>
  <c r="L61" i="4"/>
  <c r="AN65" i="4"/>
  <c r="AF67" i="4"/>
  <c r="L72" i="4"/>
  <c r="AN76" i="4"/>
  <c r="AF78" i="4"/>
  <c r="L80" i="4"/>
  <c r="M6" i="4"/>
  <c r="AS9" i="4"/>
  <c r="M17" i="4"/>
  <c r="AS20" i="4"/>
  <c r="M28" i="4"/>
  <c r="AS31" i="4"/>
  <c r="AG34" i="4"/>
  <c r="M39" i="4"/>
  <c r="AS42" i="4"/>
  <c r="AG45" i="4"/>
  <c r="M50" i="4"/>
  <c r="AS53" i="4"/>
  <c r="AG56" i="4"/>
  <c r="M61" i="4"/>
  <c r="AS64" i="4"/>
  <c r="AG67" i="4"/>
  <c r="M72" i="4"/>
  <c r="AS75" i="4"/>
  <c r="AG78" i="4"/>
  <c r="M80" i="4"/>
  <c r="AN11" i="4"/>
  <c r="AF13" i="4"/>
  <c r="AN22" i="4"/>
  <c r="AF24" i="4"/>
  <c r="AN33" i="4"/>
  <c r="AF35" i="4"/>
  <c r="AN44" i="4"/>
  <c r="AF46" i="4"/>
  <c r="L51" i="4"/>
  <c r="AN55" i="4"/>
  <c r="AF57" i="4"/>
  <c r="L62" i="4"/>
  <c r="AN66" i="4"/>
  <c r="AF68" i="4"/>
  <c r="L73" i="4"/>
  <c r="AN77" i="4"/>
  <c r="AJ78" i="4"/>
  <c r="AF79" i="4"/>
  <c r="AJ80" i="4"/>
  <c r="M7" i="4"/>
  <c r="AS10" i="4"/>
  <c r="AG13" i="4"/>
  <c r="M18" i="4"/>
  <c r="AS21" i="4"/>
  <c r="AG24" i="4"/>
  <c r="M29" i="4"/>
  <c r="AS32" i="4"/>
  <c r="AG35" i="4"/>
  <c r="M40" i="4"/>
  <c r="AS43" i="4"/>
  <c r="AG46" i="4"/>
  <c r="M51" i="4"/>
  <c r="AS54" i="4"/>
  <c r="AG57" i="4"/>
  <c r="M62" i="4"/>
  <c r="AS65" i="4"/>
  <c r="AG68" i="4"/>
  <c r="M73" i="4"/>
  <c r="AS76" i="4"/>
  <c r="AK78" i="4"/>
  <c r="AG79" i="4"/>
  <c r="AK80" i="4"/>
  <c r="AN67" i="4"/>
  <c r="AN78" i="4"/>
  <c r="M8" i="4"/>
  <c r="AS11" i="4"/>
  <c r="AG14" i="4"/>
  <c r="M19" i="4"/>
  <c r="AS22" i="4"/>
  <c r="AG25" i="4"/>
  <c r="M30" i="4"/>
  <c r="AS33" i="4"/>
  <c r="AG36" i="4"/>
  <c r="M41" i="4"/>
  <c r="AS44" i="4"/>
  <c r="AG47" i="4"/>
  <c r="M52" i="4"/>
  <c r="AS55" i="4"/>
  <c r="AG58" i="4"/>
  <c r="M63" i="4"/>
  <c r="AS66" i="4"/>
  <c r="AK68" i="4"/>
  <c r="AG69" i="4"/>
  <c r="Q73" i="4"/>
  <c r="M74" i="4"/>
  <c r="AS77" i="4"/>
  <c r="AK79" i="4"/>
  <c r="Q80" i="4"/>
  <c r="AF4" i="4"/>
  <c r="AN13" i="4"/>
  <c r="AF15" i="4"/>
  <c r="AN24" i="4"/>
  <c r="AF26" i="4"/>
  <c r="AN35" i="4"/>
  <c r="AF37" i="4"/>
  <c r="AN46" i="4"/>
  <c r="AF48" i="4"/>
  <c r="L53" i="4"/>
  <c r="AN57" i="4"/>
  <c r="AF59" i="4"/>
  <c r="L64" i="4"/>
  <c r="AN68" i="4"/>
  <c r="AJ69" i="4"/>
  <c r="AF70" i="4"/>
  <c r="P74" i="4"/>
  <c r="L75" i="4"/>
  <c r="AN79" i="4"/>
  <c r="AN80" i="4"/>
  <c r="AG4" i="4"/>
  <c r="M9" i="4"/>
  <c r="AS12" i="4"/>
  <c r="AG15" i="4"/>
  <c r="M20" i="4"/>
  <c r="AS23" i="4"/>
  <c r="AG26" i="4"/>
  <c r="M31" i="4"/>
  <c r="AS34" i="4"/>
  <c r="AG37" i="4"/>
  <c r="M42" i="4"/>
  <c r="AS45" i="4"/>
  <c r="AG48" i="4"/>
  <c r="M53" i="4"/>
  <c r="AS56" i="4"/>
  <c r="AG59" i="4"/>
  <c r="M64" i="4"/>
  <c r="AS67" i="4"/>
  <c r="M75" i="4"/>
  <c r="AN4" i="4"/>
  <c r="AF6" i="4"/>
  <c r="AN15" i="4"/>
  <c r="AF17" i="4"/>
  <c r="AN26" i="4"/>
  <c r="AF28" i="4"/>
  <c r="AN37" i="4"/>
  <c r="AF39" i="4"/>
  <c r="L44" i="4"/>
  <c r="AN48" i="4"/>
  <c r="AF50" i="4"/>
  <c r="L55" i="4"/>
  <c r="AN59" i="4"/>
  <c r="AF61" i="4"/>
  <c r="L66" i="4"/>
  <c r="D552" i="1" l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Z552" i="1"/>
  <c r="C552" i="1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U556" i="2"/>
  <c r="V556" i="2"/>
  <c r="W556" i="2"/>
  <c r="X556" i="2"/>
  <c r="Y556" i="2"/>
  <c r="Z556" i="2"/>
  <c r="D556" i="2"/>
  <c r="E556" i="2"/>
  <c r="C556" i="2"/>
</calcChain>
</file>

<file path=xl/sharedStrings.xml><?xml version="1.0" encoding="utf-8"?>
<sst xmlns="http://schemas.openxmlformats.org/spreadsheetml/2006/main" count="1673" uniqueCount="121">
  <si>
    <t>May</t>
  </si>
  <si>
    <t>Grand Total</t>
  </si>
  <si>
    <t>(blank)</t>
  </si>
  <si>
    <t>90+</t>
  </si>
  <si>
    <t>30+</t>
  </si>
  <si>
    <t>60+</t>
  </si>
  <si>
    <t>Total</t>
  </si>
  <si>
    <t>N= NOT in a Vulnerable Population or Highly Impacted Community</t>
  </si>
  <si>
    <t>Y= YES is in a Vulnerable Population or Highly Impacted Community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</si>
  <si>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</si>
  <si>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</si>
  <si>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</si>
  <si>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</si>
  <si>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</si>
  <si>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</si>
  <si>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</si>
  <si>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</si>
  <si>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</si>
  <si>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</si>
  <si>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</si>
  <si>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Census Tract ID</t>
  </si>
  <si>
    <t>Arrears Bucket</t>
  </si>
  <si>
    <t>N</t>
  </si>
  <si>
    <t>Y</t>
  </si>
  <si>
    <t>?</t>
  </si>
  <si>
    <t>No ID</t>
  </si>
  <si>
    <t>Census Tracts</t>
  </si>
  <si>
    <t>N %</t>
  </si>
  <si>
    <t>Y%</t>
  </si>
  <si>
    <t>n/a</t>
  </si>
  <si>
    <t>53001950100</t>
  </si>
  <si>
    <t>53001950300</t>
  </si>
  <si>
    <t>53001950400</t>
  </si>
  <si>
    <t>53001950500</t>
  </si>
  <si>
    <t>53003960300</t>
  </si>
  <si>
    <t>53003960600</t>
  </si>
  <si>
    <t>53043960100</t>
  </si>
  <si>
    <t>53043960400</t>
  </si>
  <si>
    <t>53063000200</t>
  </si>
  <si>
    <t>53063000400</t>
  </si>
  <si>
    <t>53063000600</t>
  </si>
  <si>
    <t>53063000700</t>
  </si>
  <si>
    <t>53063001200</t>
  </si>
  <si>
    <t>53063001300</t>
  </si>
  <si>
    <t>53063001400</t>
  </si>
  <si>
    <t>53063001600</t>
  </si>
  <si>
    <t>53063001800</t>
  </si>
  <si>
    <t>53063001900</t>
  </si>
  <si>
    <t>53063002000</t>
  </si>
  <si>
    <t>53063002100</t>
  </si>
  <si>
    <t>53063002400</t>
  </si>
  <si>
    <t>53063002500</t>
  </si>
  <si>
    <t>53063002600</t>
  </si>
  <si>
    <t>53063003500</t>
  </si>
  <si>
    <t>53063003600</t>
  </si>
  <si>
    <t>53063004000</t>
  </si>
  <si>
    <t>53063004700</t>
  </si>
  <si>
    <t>53063010202</t>
  </si>
  <si>
    <t>53063010304</t>
  </si>
  <si>
    <t>53063010401</t>
  </si>
  <si>
    <t>53063010503</t>
  </si>
  <si>
    <t>53063010800</t>
  </si>
  <si>
    <t>53063011000</t>
  </si>
  <si>
    <t>53063011101</t>
  </si>
  <si>
    <t>53063011102</t>
  </si>
  <si>
    <t>53063011201</t>
  </si>
  <si>
    <t>53063011202</t>
  </si>
  <si>
    <t>53063011400</t>
  </si>
  <si>
    <t>53063011600</t>
  </si>
  <si>
    <t>53063011702</t>
  </si>
  <si>
    <t>53063012000</t>
  </si>
  <si>
    <t>53063012100</t>
  </si>
  <si>
    <t>53063012200</t>
  </si>
  <si>
    <t>53063012300</t>
  </si>
  <si>
    <t>53063012401</t>
  </si>
  <si>
    <t>53063012600</t>
  </si>
  <si>
    <t>53063012901</t>
  </si>
  <si>
    <t>53063013100</t>
  </si>
  <si>
    <t>53063013201</t>
  </si>
  <si>
    <t>53063013900</t>
  </si>
  <si>
    <t>53063014001</t>
  </si>
  <si>
    <t>53063014100</t>
  </si>
  <si>
    <t>53063014300</t>
  </si>
  <si>
    <t>53063014400</t>
  </si>
  <si>
    <t>53063014500</t>
  </si>
  <si>
    <t>53065941000</t>
  </si>
  <si>
    <t>53065950100</t>
  </si>
  <si>
    <t>53065950200</t>
  </si>
  <si>
    <t>53065950300</t>
  </si>
  <si>
    <t>53065950800</t>
  </si>
  <si>
    <t>53065950900</t>
  </si>
  <si>
    <t>53065951100</t>
  </si>
  <si>
    <t>53065951400</t>
  </si>
  <si>
    <t>53075000200</t>
  </si>
  <si>
    <t>53075000400</t>
  </si>
  <si>
    <t>53075000700</t>
  </si>
  <si>
    <t>53075000900</t>
  </si>
  <si>
    <t>53075001000</t>
  </si>
  <si>
    <t>53003960200</t>
  </si>
  <si>
    <t>53043960200</t>
  </si>
  <si>
    <t>53063000500</t>
  </si>
  <si>
    <t>53063001100</t>
  </si>
  <si>
    <t>53063001500</t>
  </si>
  <si>
    <t>53063002300</t>
  </si>
  <si>
    <t>53063003800</t>
  </si>
  <si>
    <t>53063004400</t>
  </si>
  <si>
    <t>53063004800</t>
  </si>
  <si>
    <t>53063010301</t>
  </si>
  <si>
    <t>53063010305</t>
  </si>
  <si>
    <t>53063010402</t>
  </si>
  <si>
    <t>53063010602</t>
  </si>
  <si>
    <t>53063010900</t>
  </si>
  <si>
    <t>53063011701</t>
  </si>
  <si>
    <t>53063011800</t>
  </si>
  <si>
    <t>53063012701</t>
  </si>
  <si>
    <t>53063013202</t>
  </si>
  <si>
    <t>53063013700</t>
  </si>
  <si>
    <t>53065951300</t>
  </si>
  <si>
    <t>53075000300</t>
  </si>
  <si>
    <t>53075000600</t>
  </si>
  <si>
    <t>53075000800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</si>
</sst>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0" fillId="3" borderId="4" xfId="0" applyFill="1" applyBorder="1"/>
    <xf numFmtId="0" fontId="1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0" borderId="0" xfId="0" applyFon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/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44" fontId="0" fillId="3" borderId="3" xfId="1" applyFont="1" applyFill="1" applyBorder="1"/>
    <xf numFmtId="44" fontId="0" fillId="3" borderId="4" xfId="1" applyFont="1" applyFill="1" applyBorder="1"/>
    <xf numFmtId="44" fontId="1" fillId="2" borderId="6" xfId="1" applyFont="1" applyFill="1" applyBorder="1" applyAlignment="1">
      <alignment horizontal="center"/>
    </xf>
    <xf numFmtId="44" fontId="1" fillId="2" borderId="5" xfId="1" applyFont="1" applyFill="1" applyBorder="1" applyAlignment="1">
      <alignment horizontal="center"/>
    </xf>
    <xf numFmtId="44" fontId="0" fillId="0" borderId="0" xfId="1" applyFont="1"/>
    <xf numFmtId="44" fontId="0" fillId="0" borderId="10" xfId="1" applyFont="1" applyBorder="1"/>
    <xf numFmtId="44" fontId="1" fillId="0" borderId="10" xfId="1" applyFont="1" applyBorder="1"/>
    <xf numFmtId="44" fontId="0" fillId="0" borderId="10" xfId="1" applyFont="1" applyBorder="1" applyAlignment="1">
      <alignment horizontal="left"/>
    </xf>
    <xf numFmtId="44" fontId="1" fillId="0" borderId="10" xfId="1" applyFont="1" applyBorder="1" applyAlignment="1">
      <alignment horizontal="left"/>
    </xf>
    <xf numFmtId="44" fontId="0" fillId="0" borderId="11" xfId="1" applyFont="1" applyBorder="1"/>
    <xf numFmtId="44" fontId="1" fillId="0" borderId="11" xfId="1" applyFont="1" applyBorder="1"/>
    <xf numFmtId="44" fontId="0" fillId="0" borderId="12" xfId="1" applyFont="1" applyBorder="1"/>
    <xf numFmtId="44" fontId="0" fillId="0" borderId="13" xfId="1" applyFont="1" applyBorder="1"/>
    <xf numFmtId="0" fontId="1" fillId="0" borderId="8" xfId="0" applyFont="1" applyBorder="1"/>
    <xf numFmtId="0" fontId="1" fillId="0" borderId="15" xfId="0" applyFont="1" applyBorder="1"/>
    <xf numFmtId="44" fontId="1" fillId="0" borderId="14" xfId="1" applyFont="1" applyBorder="1"/>
    <xf numFmtId="0" fontId="0" fillId="0" borderId="1" xfId="0" applyBorder="1"/>
    <xf numFmtId="0" fontId="0" fillId="0" borderId="16" xfId="0" applyBorder="1" applyAlignment="1">
      <alignment horizontal="left"/>
    </xf>
    <xf numFmtId="0" fontId="0" fillId="0" borderId="11" xfId="0" applyBorder="1"/>
    <xf numFmtId="0" fontId="0" fillId="0" borderId="17" xfId="0" applyBorder="1"/>
    <xf numFmtId="0" fontId="0" fillId="0" borderId="13" xfId="0" applyBorder="1"/>
    <xf numFmtId="44" fontId="0" fillId="0" borderId="18" xfId="1" applyFont="1" applyBorder="1" applyAlignment="1">
      <alignment horizontal="left"/>
    </xf>
    <xf numFmtId="44" fontId="0" fillId="0" borderId="17" xfId="1" applyFont="1" applyBorder="1"/>
    <xf numFmtId="44" fontId="0" fillId="0" borderId="18" xfId="1" applyFont="1" applyBorder="1"/>
    <xf numFmtId="0" fontId="1" fillId="0" borderId="16" xfId="0" applyFont="1" applyBorder="1" applyAlignment="1">
      <alignment horizontal="left"/>
    </xf>
    <xf numFmtId="0" fontId="1" fillId="0" borderId="9" xfId="0" applyFont="1" applyBorder="1"/>
    <xf numFmtId="0" fontId="1" fillId="0" borderId="11" xfId="0" applyFont="1" applyBorder="1"/>
    <xf numFmtId="0" fontId="1" fillId="0" borderId="15" xfId="0" applyFont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0" fillId="4" borderId="20" xfId="0" applyFill="1" applyBorder="1"/>
    <xf numFmtId="0" fontId="0" fillId="4" borderId="21" xfId="0" applyFill="1" applyBorder="1" applyAlignment="1">
      <alignment horizontal="left"/>
    </xf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0" fontId="0" fillId="4" borderId="21" xfId="0" applyFill="1" applyBorder="1" applyAlignment="1">
      <alignment horizontal="left" indent="1"/>
    </xf>
    <xf numFmtId="0" fontId="1" fillId="2" borderId="22" xfId="0" applyFont="1" applyFill="1" applyBorder="1"/>
    <xf numFmtId="0" fontId="1" fillId="2" borderId="22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0" fontId="0" fillId="0" borderId="27" xfId="2" applyNumberFormat="1" applyFont="1" applyBorder="1"/>
    <xf numFmtId="10" fontId="0" fillId="0" borderId="28" xfId="2" applyNumberFormat="1" applyFont="1" applyBorder="1"/>
    <xf numFmtId="10" fontId="0" fillId="0" borderId="27" xfId="2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1" xfId="2" applyNumberFormat="1" applyFont="1" applyBorder="1"/>
    <xf numFmtId="10" fontId="0" fillId="0" borderId="31" xfId="2" applyNumberFormat="1" applyFont="1" applyBorder="1"/>
    <xf numFmtId="10" fontId="0" fillId="0" borderId="21" xfId="2" applyNumberFormat="1" applyFont="1" applyBorder="1" applyAlignment="1">
      <alignment horizontal="center"/>
    </xf>
    <xf numFmtId="0" fontId="1" fillId="2" borderId="27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center"/>
    </xf>
    <xf numFmtId="10" fontId="0" fillId="0" borderId="32" xfId="2" applyNumberFormat="1" applyFont="1" applyBorder="1"/>
    <xf numFmtId="10" fontId="0" fillId="0" borderId="32" xfId="2" applyNumberFormat="1" applyFont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left" indent="3"/>
    </xf>
    <xf numFmtId="0" fontId="1" fillId="2" borderId="29" xfId="0" applyFont="1" applyFill="1" applyBorder="1" applyAlignment="1">
      <alignment horizontal="center"/>
    </xf>
    <xf numFmtId="10" fontId="0" fillId="0" borderId="29" xfId="2" applyNumberFormat="1" applyFont="1" applyBorder="1"/>
    <xf numFmtId="0" fontId="0" fillId="0" borderId="34" xfId="0" applyBorder="1" applyAlignment="1">
      <alignment horizontal="left"/>
    </xf>
    <xf numFmtId="10" fontId="0" fillId="0" borderId="34" xfId="2" applyNumberFormat="1" applyFont="1" applyBorder="1"/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center"/>
    </xf>
    <xf numFmtId="10" fontId="0" fillId="0" borderId="35" xfId="2" applyNumberFormat="1" applyFont="1" applyBorder="1"/>
    <xf numFmtId="10" fontId="0" fillId="0" borderId="36" xfId="2" applyNumberFormat="1" applyFont="1" applyBorder="1"/>
    <xf numFmtId="0" fontId="0" fillId="0" borderId="14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4" fontId="1" fillId="2" borderId="3" xfId="1" applyFont="1" applyFill="1" applyBorder="1" applyAlignment="1">
      <alignment horizontal="center"/>
    </xf>
    <xf numFmtId="44" fontId="1" fillId="2" borderId="4" xfId="1" applyFont="1" applyFill="1" applyBorder="1" applyAlignment="1">
      <alignment horizontal="center"/>
    </xf>
    <xf numFmtId="44" fontId="1" fillId="2" borderId="2" xfId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1024-B63F-4B16-8FAE-8DCF14CFC8DD}">
  <dimension ref="A1:AF555"/>
  <sheetViews>
    <sheetView tabSelected="1" zoomScaleNormal="100" workbookViewId="0">
      <selection activeCell="C559" sqref="C559"/>
    </sheetView>
  </sheetViews>
  <sheetFormatPr defaultRowHeight="15" x14ac:dyDescent="0.25"/>
  <cols>
    <col min="1" max="1" width="13.7109375" style="8" customWidth="1"/>
    <col min="2" max="2" width="16.7109375" customWidth="1"/>
    <col min="3" max="25" width="13.28515625" style="22" customWidth="1"/>
    <col min="26" max="26" width="16.7109375" customWidth="1"/>
    <col min="32" max="32" width="12" bestFit="1" customWidth="1"/>
    <col min="33" max="33" width="2.42578125" bestFit="1" customWidth="1"/>
  </cols>
  <sheetData>
    <row r="1" spans="1:32" ht="15.75" thickBot="1" x14ac:dyDescent="0.3">
      <c r="A1" s="3">
        <v>2023</v>
      </c>
      <c r="B1" s="4"/>
      <c r="C1" s="18"/>
      <c r="D1" s="18" t="s">
        <v>7</v>
      </c>
      <c r="E1" s="18"/>
      <c r="F1" s="18"/>
      <c r="G1" s="18"/>
      <c r="H1" s="18"/>
      <c r="I1" s="18"/>
      <c r="J1" s="18" t="s">
        <v>8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5"/>
    </row>
    <row r="2" spans="1:32" ht="15.75" thickBot="1" x14ac:dyDescent="0.3">
      <c r="A2" s="12"/>
      <c r="B2" s="12"/>
      <c r="C2" s="87" t="s">
        <v>9</v>
      </c>
      <c r="D2" s="88"/>
      <c r="E2" s="89" t="s">
        <v>10</v>
      </c>
      <c r="F2" s="88"/>
      <c r="G2" s="89" t="s">
        <v>11</v>
      </c>
      <c r="H2" s="88"/>
      <c r="I2" s="89" t="s">
        <v>12</v>
      </c>
      <c r="J2" s="88"/>
      <c r="K2" s="89" t="s">
        <v>0</v>
      </c>
      <c r="L2" s="88"/>
      <c r="M2" s="89" t="s">
        <v>13</v>
      </c>
      <c r="N2" s="88"/>
      <c r="O2" s="89" t="s">
        <v>14</v>
      </c>
      <c r="P2" s="88"/>
      <c r="Q2" s="89" t="s">
        <v>15</v>
      </c>
      <c r="R2" s="88"/>
      <c r="S2" s="89" t="s">
        <v>16</v>
      </c>
      <c r="T2" s="88"/>
      <c r="U2" s="89" t="s">
        <v>17</v>
      </c>
      <c r="V2" s="88"/>
      <c r="W2" s="89" t="s">
        <v>18</v>
      </c>
      <c r="X2" s="88"/>
      <c r="Y2" s="85" t="s">
        <v>19</v>
      </c>
      <c r="Z2" s="86"/>
    </row>
    <row r="3" spans="1:32" x14ac:dyDescent="0.25">
      <c r="A3" s="13" t="s">
        <v>20</v>
      </c>
      <c r="B3" s="13" t="s">
        <v>21</v>
      </c>
      <c r="C3" s="21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1" t="s">
        <v>22</v>
      </c>
      <c r="P3" s="20" t="s">
        <v>23</v>
      </c>
      <c r="Q3" s="21" t="s">
        <v>22</v>
      </c>
      <c r="R3" s="20" t="s">
        <v>23</v>
      </c>
      <c r="S3" s="21" t="s">
        <v>22</v>
      </c>
      <c r="T3" s="20" t="s">
        <v>23</v>
      </c>
      <c r="U3" s="21" t="s">
        <v>22</v>
      </c>
      <c r="V3" s="20" t="s">
        <v>23</v>
      </c>
      <c r="W3" s="21" t="s">
        <v>22</v>
      </c>
      <c r="X3" s="20" t="s">
        <v>23</v>
      </c>
      <c r="Y3" s="21" t="s">
        <v>22</v>
      </c>
      <c r="Z3" s="7" t="s">
        <v>23</v>
      </c>
    </row>
    <row r="4" spans="1:32" x14ac:dyDescent="0.25">
      <c r="A4" s="15" t="s">
        <v>25</v>
      </c>
      <c r="B4" s="14" t="s">
        <v>4</v>
      </c>
      <c r="C4" s="23">
        <v>6742.94</v>
      </c>
      <c r="D4" s="27"/>
      <c r="E4" s="23">
        <v>6609.71</v>
      </c>
      <c r="F4" s="27"/>
      <c r="G4" s="23">
        <v>6203.22</v>
      </c>
      <c r="H4" s="27"/>
      <c r="I4" s="23">
        <v>11282.13</v>
      </c>
      <c r="J4" s="27"/>
      <c r="K4" s="23">
        <v>5241.8999999999996</v>
      </c>
      <c r="L4" s="27"/>
      <c r="M4" s="23">
        <v>2549.39</v>
      </c>
      <c r="N4" s="27"/>
      <c r="O4" s="23">
        <v>2463.7199999999998</v>
      </c>
      <c r="P4" s="27"/>
      <c r="Q4" s="23">
        <v>1623.01</v>
      </c>
      <c r="R4" s="27"/>
      <c r="S4" s="23">
        <v>4403.74</v>
      </c>
      <c r="T4" s="27"/>
      <c r="U4" s="23">
        <v>1074.02</v>
      </c>
      <c r="V4" s="27"/>
      <c r="W4" s="23">
        <v>3964.79</v>
      </c>
      <c r="X4" s="27"/>
      <c r="Y4" s="23">
        <v>766.48</v>
      </c>
      <c r="Z4" s="36"/>
      <c r="AE4" s="1"/>
    </row>
    <row r="5" spans="1:32" x14ac:dyDescent="0.25">
      <c r="A5" s="15"/>
      <c r="B5" s="14" t="s">
        <v>5</v>
      </c>
      <c r="C5" s="23">
        <v>9911.99</v>
      </c>
      <c r="D5" s="27"/>
      <c r="E5" s="23">
        <v>11356.46</v>
      </c>
      <c r="F5" s="27"/>
      <c r="G5" s="23">
        <v>10852.66</v>
      </c>
      <c r="H5" s="27"/>
      <c r="I5" s="23">
        <v>8201.4699999999993</v>
      </c>
      <c r="J5" s="27"/>
      <c r="K5" s="23">
        <v>21246.87</v>
      </c>
      <c r="L5" s="27"/>
      <c r="M5" s="23">
        <v>5470.27</v>
      </c>
      <c r="N5" s="27"/>
      <c r="O5" s="23">
        <v>4242.16</v>
      </c>
      <c r="P5" s="27"/>
      <c r="Q5" s="23">
        <v>3480.6</v>
      </c>
      <c r="R5" s="27"/>
      <c r="S5" s="23">
        <v>3724.94</v>
      </c>
      <c r="T5" s="27"/>
      <c r="U5" s="23">
        <v>3460.7</v>
      </c>
      <c r="V5" s="27"/>
      <c r="W5" s="23">
        <v>2460.39</v>
      </c>
      <c r="X5" s="27"/>
      <c r="Y5" s="23">
        <v>7032.45</v>
      </c>
      <c r="Z5" s="36"/>
      <c r="AE5" s="1"/>
    </row>
    <row r="6" spans="1:32" x14ac:dyDescent="0.25">
      <c r="A6" s="15"/>
      <c r="B6" s="14" t="s">
        <v>3</v>
      </c>
      <c r="C6" s="23">
        <v>5010.26</v>
      </c>
      <c r="D6" s="27"/>
      <c r="E6" s="23">
        <v>10024.969999999999</v>
      </c>
      <c r="F6" s="27"/>
      <c r="G6" s="23">
        <v>8945.2199999999993</v>
      </c>
      <c r="H6" s="27"/>
      <c r="I6" s="23">
        <v>5080.7299999999996</v>
      </c>
      <c r="J6" s="27"/>
      <c r="K6" s="23">
        <v>6448.89</v>
      </c>
      <c r="L6" s="27"/>
      <c r="M6" s="23">
        <v>3764.83</v>
      </c>
      <c r="N6" s="27"/>
      <c r="O6" s="23">
        <v>4614.8599999999997</v>
      </c>
      <c r="P6" s="27"/>
      <c r="Q6" s="23">
        <v>5945.21</v>
      </c>
      <c r="R6" s="27"/>
      <c r="S6" s="23">
        <v>1830.89</v>
      </c>
      <c r="T6" s="27"/>
      <c r="U6" s="23">
        <v>7359.62</v>
      </c>
      <c r="V6" s="27"/>
      <c r="W6" s="23">
        <v>1756.25</v>
      </c>
      <c r="X6" s="27"/>
      <c r="Y6" s="23">
        <v>2527.34</v>
      </c>
      <c r="Z6" s="36"/>
      <c r="AE6" s="1"/>
    </row>
    <row r="7" spans="1:32" s="8" customFormat="1" x14ac:dyDescent="0.25">
      <c r="A7" s="15"/>
      <c r="B7" s="15" t="s">
        <v>6</v>
      </c>
      <c r="C7" s="24">
        <v>21665.190000000002</v>
      </c>
      <c r="D7" s="28"/>
      <c r="E7" s="24">
        <v>27991.140000000003</v>
      </c>
      <c r="F7" s="28"/>
      <c r="G7" s="24">
        <v>26001.1</v>
      </c>
      <c r="H7" s="28"/>
      <c r="I7" s="24">
        <v>24564.329999999998</v>
      </c>
      <c r="J7" s="28"/>
      <c r="K7" s="24">
        <v>32937.660000000011</v>
      </c>
      <c r="L7" s="28"/>
      <c r="M7" s="24">
        <v>11784.490000000002</v>
      </c>
      <c r="N7" s="28"/>
      <c r="O7" s="24">
        <v>11320.74</v>
      </c>
      <c r="P7" s="28"/>
      <c r="Q7" s="24">
        <v>11048.820000000002</v>
      </c>
      <c r="R7" s="28"/>
      <c r="S7" s="24">
        <v>9959.5700000000015</v>
      </c>
      <c r="T7" s="28"/>
      <c r="U7" s="24">
        <v>11894.34</v>
      </c>
      <c r="V7" s="28"/>
      <c r="W7" s="24">
        <v>8181.43</v>
      </c>
      <c r="X7" s="28"/>
      <c r="Y7" s="24">
        <v>10326.27</v>
      </c>
      <c r="Z7" s="44"/>
      <c r="AE7" s="11"/>
    </row>
    <row r="8" spans="1:32" x14ac:dyDescent="0.25">
      <c r="A8" s="15">
        <v>53001950100</v>
      </c>
      <c r="B8" s="14" t="s">
        <v>4</v>
      </c>
      <c r="C8" s="23">
        <v>1326.47</v>
      </c>
      <c r="D8" s="27"/>
      <c r="E8" s="23">
        <v>5961.19</v>
      </c>
      <c r="F8" s="27"/>
      <c r="G8" s="23">
        <v>1339.36</v>
      </c>
      <c r="H8" s="27"/>
      <c r="I8" s="23">
        <v>521.4</v>
      </c>
      <c r="J8" s="27"/>
      <c r="K8" s="23">
        <v>1531.76</v>
      </c>
      <c r="L8" s="27"/>
      <c r="M8" s="23">
        <v>4485.75</v>
      </c>
      <c r="N8" s="27"/>
      <c r="O8" s="23">
        <v>2777.03</v>
      </c>
      <c r="P8" s="27"/>
      <c r="Q8" s="23">
        <v>8964.2999999999993</v>
      </c>
      <c r="R8" s="27"/>
      <c r="S8" s="23">
        <v>9849.43</v>
      </c>
      <c r="T8" s="27"/>
      <c r="U8" s="23">
        <v>6824.74</v>
      </c>
      <c r="V8" s="27"/>
      <c r="W8" s="23">
        <v>7225.76</v>
      </c>
      <c r="X8" s="27"/>
      <c r="Y8" s="23">
        <v>10610.01</v>
      </c>
      <c r="Z8" s="36"/>
      <c r="AF8" s="1"/>
    </row>
    <row r="9" spans="1:32" x14ac:dyDescent="0.25">
      <c r="A9" s="15"/>
      <c r="B9" s="14" t="s">
        <v>5</v>
      </c>
      <c r="C9" s="23">
        <v>7156.32</v>
      </c>
      <c r="D9" s="27"/>
      <c r="E9" s="23">
        <v>15022.64</v>
      </c>
      <c r="F9" s="27"/>
      <c r="G9" s="23">
        <v>3258.54</v>
      </c>
      <c r="H9" s="27"/>
      <c r="I9" s="23">
        <v>16084.41</v>
      </c>
      <c r="J9" s="27"/>
      <c r="K9" s="23">
        <v>3276</v>
      </c>
      <c r="L9" s="27"/>
      <c r="M9" s="23">
        <v>3453.69</v>
      </c>
      <c r="N9" s="27"/>
      <c r="O9" s="23">
        <v>3481.76</v>
      </c>
      <c r="P9" s="27"/>
      <c r="Q9" s="23">
        <v>5350.11</v>
      </c>
      <c r="R9" s="27"/>
      <c r="S9" s="23">
        <v>1031.55</v>
      </c>
      <c r="T9" s="27"/>
      <c r="U9" s="23">
        <v>5656.61</v>
      </c>
      <c r="V9" s="27"/>
      <c r="W9" s="23">
        <v>1953.94</v>
      </c>
      <c r="X9" s="27"/>
      <c r="Y9" s="23">
        <v>4754.16</v>
      </c>
      <c r="Z9" s="36"/>
      <c r="AF9" s="1"/>
    </row>
    <row r="10" spans="1:32" x14ac:dyDescent="0.25">
      <c r="A10" s="15"/>
      <c r="B10" s="14" t="s">
        <v>3</v>
      </c>
      <c r="C10" s="23">
        <v>17174.240000000002</v>
      </c>
      <c r="D10" s="27"/>
      <c r="E10" s="23">
        <v>14931.75</v>
      </c>
      <c r="F10" s="27"/>
      <c r="G10" s="23">
        <v>26280.52</v>
      </c>
      <c r="H10" s="27"/>
      <c r="I10" s="23">
        <v>24493.18</v>
      </c>
      <c r="J10" s="27"/>
      <c r="K10" s="23">
        <v>38074.65</v>
      </c>
      <c r="L10" s="27"/>
      <c r="M10" s="23">
        <v>40763.56</v>
      </c>
      <c r="N10" s="27"/>
      <c r="O10" s="23">
        <v>38894.160000000003</v>
      </c>
      <c r="P10" s="27"/>
      <c r="Q10" s="23">
        <v>41441.980000000003</v>
      </c>
      <c r="R10" s="27"/>
      <c r="S10" s="23">
        <v>42153</v>
      </c>
      <c r="T10" s="27"/>
      <c r="U10" s="23">
        <v>41866.5</v>
      </c>
      <c r="V10" s="27"/>
      <c r="W10" s="23">
        <v>2313.88</v>
      </c>
      <c r="X10" s="27"/>
      <c r="Y10" s="23">
        <v>2865</v>
      </c>
      <c r="Z10" s="36"/>
      <c r="AF10" s="1"/>
    </row>
    <row r="11" spans="1:32" s="8" customFormat="1" x14ac:dyDescent="0.25">
      <c r="A11" s="15"/>
      <c r="B11" s="15" t="s">
        <v>6</v>
      </c>
      <c r="C11" s="24">
        <v>25657.029999999995</v>
      </c>
      <c r="D11" s="28"/>
      <c r="E11" s="24">
        <v>35915.579999999994</v>
      </c>
      <c r="F11" s="28"/>
      <c r="G11" s="24">
        <v>30878.42</v>
      </c>
      <c r="H11" s="28"/>
      <c r="I11" s="24">
        <v>41098.990000000013</v>
      </c>
      <c r="J11" s="28"/>
      <c r="K11" s="24">
        <v>42882.41</v>
      </c>
      <c r="L11" s="28"/>
      <c r="M11" s="24">
        <v>48703</v>
      </c>
      <c r="N11" s="28"/>
      <c r="O11" s="24">
        <v>45152.95</v>
      </c>
      <c r="P11" s="28"/>
      <c r="Q11" s="24">
        <v>55756.39</v>
      </c>
      <c r="R11" s="28"/>
      <c r="S11" s="24">
        <v>53033.979999999981</v>
      </c>
      <c r="T11" s="28"/>
      <c r="U11" s="24">
        <v>54347.849999999991</v>
      </c>
      <c r="V11" s="28"/>
      <c r="W11" s="24">
        <v>11493.58</v>
      </c>
      <c r="X11" s="28"/>
      <c r="Y11" s="24">
        <v>18229.170000000002</v>
      </c>
      <c r="Z11" s="44"/>
      <c r="AE11" s="11"/>
    </row>
    <row r="12" spans="1:32" x14ac:dyDescent="0.25">
      <c r="A12" s="15">
        <v>53001950200</v>
      </c>
      <c r="B12" s="14" t="s">
        <v>4</v>
      </c>
      <c r="C12" s="25"/>
      <c r="D12" s="27">
        <v>65.28</v>
      </c>
      <c r="E12" s="25"/>
      <c r="F12" s="27">
        <v>1136.48</v>
      </c>
      <c r="G12" s="25"/>
      <c r="H12" s="27">
        <v>14.56</v>
      </c>
      <c r="I12" s="25"/>
      <c r="J12" s="27">
        <v>35.229999999999997</v>
      </c>
      <c r="K12" s="25"/>
      <c r="L12" s="27">
        <v>182.72</v>
      </c>
      <c r="M12" s="25"/>
      <c r="N12" s="27">
        <v>35.130000000000003</v>
      </c>
      <c r="O12" s="25"/>
      <c r="P12" s="27">
        <v>37.049999999999997</v>
      </c>
      <c r="Q12" s="25"/>
      <c r="R12" s="27">
        <v>0.95</v>
      </c>
      <c r="S12" s="25"/>
      <c r="T12" s="27">
        <v>79.09</v>
      </c>
      <c r="U12" s="25"/>
      <c r="V12" s="27">
        <v>55.54</v>
      </c>
      <c r="W12" s="25"/>
      <c r="X12" s="27">
        <v>57.82</v>
      </c>
      <c r="Y12" s="25"/>
      <c r="Z12" s="36">
        <v>70.06</v>
      </c>
      <c r="AF12" s="1"/>
    </row>
    <row r="13" spans="1:32" x14ac:dyDescent="0.25">
      <c r="A13" s="15"/>
      <c r="B13" s="14" t="s">
        <v>5</v>
      </c>
      <c r="C13" s="25"/>
      <c r="D13" s="27">
        <v>4226.37</v>
      </c>
      <c r="E13" s="25"/>
      <c r="F13" s="27">
        <v>1489.49</v>
      </c>
      <c r="G13" s="25"/>
      <c r="H13" s="27">
        <v>3156.14</v>
      </c>
      <c r="I13" s="25"/>
      <c r="J13" s="27">
        <v>1365.36</v>
      </c>
      <c r="K13" s="25"/>
      <c r="L13" s="27">
        <v>461.4</v>
      </c>
      <c r="M13" s="25"/>
      <c r="N13" s="27">
        <v>2235.85</v>
      </c>
      <c r="O13" s="25"/>
      <c r="P13" s="27">
        <v>2668.75</v>
      </c>
      <c r="Q13" s="25"/>
      <c r="R13" s="27">
        <v>1836.4</v>
      </c>
      <c r="S13" s="25"/>
      <c r="T13" s="27">
        <v>3049.48</v>
      </c>
      <c r="U13" s="25"/>
      <c r="V13" s="27">
        <v>2303.63</v>
      </c>
      <c r="W13" s="25"/>
      <c r="X13" s="27">
        <v>2536.1</v>
      </c>
      <c r="Y13" s="25"/>
      <c r="Z13" s="36">
        <v>1830</v>
      </c>
      <c r="AF13" s="1"/>
    </row>
    <row r="14" spans="1:32" x14ac:dyDescent="0.25">
      <c r="A14" s="15"/>
      <c r="B14" s="14" t="s">
        <v>3</v>
      </c>
      <c r="C14" s="25"/>
      <c r="D14" s="27">
        <v>1407.19</v>
      </c>
      <c r="E14" s="25"/>
      <c r="F14" s="27">
        <v>2575.88</v>
      </c>
      <c r="G14" s="25"/>
      <c r="H14" s="27">
        <v>1888.27</v>
      </c>
      <c r="I14" s="25"/>
      <c r="J14" s="27">
        <v>2712.89</v>
      </c>
      <c r="K14" s="25"/>
      <c r="L14" s="27">
        <v>2629.53</v>
      </c>
      <c r="M14" s="25"/>
      <c r="N14" s="27">
        <v>2667.99</v>
      </c>
      <c r="O14" s="25"/>
      <c r="P14" s="27">
        <v>2484.19</v>
      </c>
      <c r="Q14" s="25"/>
      <c r="R14" s="27">
        <v>2255</v>
      </c>
      <c r="S14" s="25"/>
      <c r="T14" s="27">
        <v>2416.98</v>
      </c>
      <c r="U14" s="25"/>
      <c r="V14" s="27">
        <v>2409.61</v>
      </c>
      <c r="W14" s="25"/>
      <c r="X14" s="27">
        <v>2611.8200000000002</v>
      </c>
      <c r="Y14" s="25"/>
      <c r="Z14" s="36">
        <v>2676.97</v>
      </c>
      <c r="AF14" s="1"/>
    </row>
    <row r="15" spans="1:32" s="8" customFormat="1" x14ac:dyDescent="0.25">
      <c r="A15" s="15"/>
      <c r="B15" s="15" t="s">
        <v>6</v>
      </c>
      <c r="C15" s="24"/>
      <c r="D15" s="28">
        <v>5698.84</v>
      </c>
      <c r="E15" s="24"/>
      <c r="F15" s="28">
        <v>5201.8500000000004</v>
      </c>
      <c r="G15" s="24"/>
      <c r="H15" s="28">
        <v>5058.9699999999993</v>
      </c>
      <c r="I15" s="24"/>
      <c r="J15" s="28">
        <v>4113.4799999999996</v>
      </c>
      <c r="K15" s="24"/>
      <c r="L15" s="28">
        <v>3273.65</v>
      </c>
      <c r="M15" s="24"/>
      <c r="N15" s="28">
        <v>4938.9700000000012</v>
      </c>
      <c r="O15" s="24"/>
      <c r="P15" s="28">
        <v>5189.9900000000007</v>
      </c>
      <c r="Q15" s="24"/>
      <c r="R15" s="28">
        <v>4092.35</v>
      </c>
      <c r="S15" s="24"/>
      <c r="T15" s="28">
        <v>5545.5500000000011</v>
      </c>
      <c r="U15" s="24"/>
      <c r="V15" s="28">
        <v>4768.7800000000007</v>
      </c>
      <c r="W15" s="24"/>
      <c r="X15" s="28">
        <v>5205.74</v>
      </c>
      <c r="Y15" s="24"/>
      <c r="Z15" s="44">
        <v>4577.03</v>
      </c>
      <c r="AE15" s="11"/>
    </row>
    <row r="16" spans="1:32" x14ac:dyDescent="0.25">
      <c r="A16" s="15">
        <v>53001950300</v>
      </c>
      <c r="B16" s="14" t="s">
        <v>4</v>
      </c>
      <c r="C16" s="25"/>
      <c r="D16" s="27">
        <v>1286.48</v>
      </c>
      <c r="E16" s="25"/>
      <c r="F16" s="27">
        <v>622.37</v>
      </c>
      <c r="G16" s="25"/>
      <c r="H16" s="27">
        <v>0</v>
      </c>
      <c r="I16" s="25"/>
      <c r="J16" s="27">
        <v>0</v>
      </c>
      <c r="K16" s="25"/>
      <c r="L16" s="27">
        <v>391</v>
      </c>
      <c r="M16" s="25"/>
      <c r="N16" s="27">
        <v>224.87</v>
      </c>
      <c r="O16" s="25"/>
      <c r="P16" s="27">
        <v>0</v>
      </c>
      <c r="Q16" s="25"/>
      <c r="R16" s="27">
        <v>0</v>
      </c>
      <c r="S16" s="25"/>
      <c r="T16" s="27">
        <v>28.31</v>
      </c>
      <c r="U16" s="25"/>
      <c r="V16" s="27">
        <v>0</v>
      </c>
      <c r="W16" s="25"/>
      <c r="X16" s="27">
        <v>48.96</v>
      </c>
      <c r="Y16" s="25"/>
      <c r="Z16" s="36">
        <v>1069.68</v>
      </c>
      <c r="AF16" s="1"/>
    </row>
    <row r="17" spans="1:32" x14ac:dyDescent="0.25">
      <c r="A17" s="15"/>
      <c r="B17" s="14" t="s">
        <v>5</v>
      </c>
      <c r="C17" s="25"/>
      <c r="D17" s="27">
        <v>6648.28</v>
      </c>
      <c r="E17" s="25"/>
      <c r="F17" s="27">
        <v>9295.5300000000007</v>
      </c>
      <c r="G17" s="25"/>
      <c r="H17" s="27">
        <v>5101.32</v>
      </c>
      <c r="I17" s="25"/>
      <c r="J17" s="27">
        <v>6950.38</v>
      </c>
      <c r="K17" s="25"/>
      <c r="L17" s="27">
        <v>1979.05</v>
      </c>
      <c r="M17" s="25"/>
      <c r="N17" s="27">
        <v>1939.25</v>
      </c>
      <c r="O17" s="25"/>
      <c r="P17" s="27">
        <v>3964.67</v>
      </c>
      <c r="Q17" s="25"/>
      <c r="R17" s="27">
        <v>7592.68</v>
      </c>
      <c r="S17" s="25"/>
      <c r="T17" s="27">
        <v>3085.44</v>
      </c>
      <c r="U17" s="25"/>
      <c r="V17" s="27">
        <v>6792.27</v>
      </c>
      <c r="W17" s="25"/>
      <c r="X17" s="27">
        <v>12890.49</v>
      </c>
      <c r="Y17" s="25"/>
      <c r="Z17" s="36">
        <v>4599.91</v>
      </c>
      <c r="AF17" s="1"/>
    </row>
    <row r="18" spans="1:32" x14ac:dyDescent="0.25">
      <c r="A18" s="15"/>
      <c r="B18" s="14" t="s">
        <v>3</v>
      </c>
      <c r="C18" s="25"/>
      <c r="D18" s="27">
        <v>3750.88</v>
      </c>
      <c r="E18" s="25"/>
      <c r="F18" s="27">
        <v>2259.5300000000002</v>
      </c>
      <c r="G18" s="25"/>
      <c r="H18" s="27">
        <v>2004.28</v>
      </c>
      <c r="I18" s="25"/>
      <c r="J18" s="27">
        <v>1971.82</v>
      </c>
      <c r="K18" s="25"/>
      <c r="L18" s="27">
        <v>1018.18</v>
      </c>
      <c r="M18" s="25"/>
      <c r="N18" s="27">
        <v>1604.97</v>
      </c>
      <c r="O18" s="25"/>
      <c r="P18" s="27">
        <v>1152.3599999999999</v>
      </c>
      <c r="Q18" s="25"/>
      <c r="R18" s="27">
        <v>3201.23</v>
      </c>
      <c r="S18" s="25"/>
      <c r="T18" s="27">
        <v>3399.56</v>
      </c>
      <c r="U18" s="25"/>
      <c r="V18" s="27">
        <v>1186.68</v>
      </c>
      <c r="W18" s="25"/>
      <c r="X18" s="27">
        <v>3167.39</v>
      </c>
      <c r="Y18" s="25"/>
      <c r="Z18" s="36">
        <v>624.78</v>
      </c>
      <c r="AF18" s="1"/>
    </row>
    <row r="19" spans="1:32" s="8" customFormat="1" x14ac:dyDescent="0.25">
      <c r="A19" s="15"/>
      <c r="B19" s="15" t="s">
        <v>6</v>
      </c>
      <c r="C19" s="24"/>
      <c r="D19" s="28">
        <v>11685.64</v>
      </c>
      <c r="E19" s="24"/>
      <c r="F19" s="28">
        <v>12177.43</v>
      </c>
      <c r="G19" s="24"/>
      <c r="H19" s="28">
        <v>7105.6000000000013</v>
      </c>
      <c r="I19" s="24"/>
      <c r="J19" s="28">
        <v>8922.1999999999989</v>
      </c>
      <c r="K19" s="24"/>
      <c r="L19" s="28">
        <v>3388.2300000000005</v>
      </c>
      <c r="M19" s="24"/>
      <c r="N19" s="28">
        <v>3769.09</v>
      </c>
      <c r="O19" s="24"/>
      <c r="P19" s="28">
        <v>5117.03</v>
      </c>
      <c r="Q19" s="24"/>
      <c r="R19" s="28">
        <v>10793.910000000002</v>
      </c>
      <c r="S19" s="24"/>
      <c r="T19" s="28">
        <v>6513.3100000000013</v>
      </c>
      <c r="U19" s="24"/>
      <c r="V19" s="28">
        <v>7978.9500000000016</v>
      </c>
      <c r="W19" s="24"/>
      <c r="X19" s="28">
        <v>16106.84</v>
      </c>
      <c r="Y19" s="24"/>
      <c r="Z19" s="44">
        <v>6294.369999999999</v>
      </c>
      <c r="AE19" s="11"/>
    </row>
    <row r="20" spans="1:32" x14ac:dyDescent="0.25">
      <c r="A20" s="15">
        <v>53001950400</v>
      </c>
      <c r="B20" s="14" t="s">
        <v>4</v>
      </c>
      <c r="C20" s="25"/>
      <c r="D20" s="27">
        <v>11043.49</v>
      </c>
      <c r="E20" s="25"/>
      <c r="F20" s="27">
        <v>5428.84</v>
      </c>
      <c r="G20" s="25"/>
      <c r="H20" s="27">
        <v>5653.22</v>
      </c>
      <c r="I20" s="25"/>
      <c r="J20" s="27">
        <v>9198.5400000000009</v>
      </c>
      <c r="K20" s="25"/>
      <c r="L20" s="27">
        <v>5107.38</v>
      </c>
      <c r="M20" s="25"/>
      <c r="N20" s="27">
        <v>7234.92</v>
      </c>
      <c r="O20" s="25"/>
      <c r="P20" s="27">
        <v>4052.49</v>
      </c>
      <c r="Q20" s="25"/>
      <c r="R20" s="27">
        <v>7105.82</v>
      </c>
      <c r="S20" s="25"/>
      <c r="T20" s="27">
        <v>6581.07</v>
      </c>
      <c r="U20" s="25"/>
      <c r="V20" s="27">
        <v>6831.48</v>
      </c>
      <c r="W20" s="25"/>
      <c r="X20" s="27">
        <v>11910.45</v>
      </c>
      <c r="Y20" s="25"/>
      <c r="Z20" s="36">
        <v>10213.41</v>
      </c>
      <c r="AF20" s="1"/>
    </row>
    <row r="21" spans="1:32" x14ac:dyDescent="0.25">
      <c r="A21" s="15"/>
      <c r="B21" s="14" t="s">
        <v>5</v>
      </c>
      <c r="C21" s="25"/>
      <c r="D21" s="27">
        <v>7909.92</v>
      </c>
      <c r="E21" s="25"/>
      <c r="F21" s="27">
        <v>9786.58</v>
      </c>
      <c r="G21" s="25"/>
      <c r="H21" s="27">
        <v>8427.6299999999992</v>
      </c>
      <c r="I21" s="25"/>
      <c r="J21" s="27">
        <v>7125.45</v>
      </c>
      <c r="K21" s="25"/>
      <c r="L21" s="27">
        <v>5494.97</v>
      </c>
      <c r="M21" s="25"/>
      <c r="N21" s="27">
        <v>2306.65</v>
      </c>
      <c r="O21" s="25"/>
      <c r="P21" s="27">
        <v>5569.1</v>
      </c>
      <c r="Q21" s="25"/>
      <c r="R21" s="27">
        <v>3379.25</v>
      </c>
      <c r="S21" s="25"/>
      <c r="T21" s="27">
        <v>3416.13</v>
      </c>
      <c r="U21" s="25"/>
      <c r="V21" s="27">
        <v>2664.47</v>
      </c>
      <c r="W21" s="25"/>
      <c r="X21" s="27">
        <v>2226.91</v>
      </c>
      <c r="Y21" s="25"/>
      <c r="Z21" s="36">
        <v>2583.6999999999998</v>
      </c>
      <c r="AF21" s="1"/>
    </row>
    <row r="22" spans="1:32" x14ac:dyDescent="0.25">
      <c r="A22" s="15"/>
      <c r="B22" s="14" t="s">
        <v>3</v>
      </c>
      <c r="C22" s="25"/>
      <c r="D22" s="27">
        <v>4843.58</v>
      </c>
      <c r="E22" s="25"/>
      <c r="F22" s="27">
        <v>3510.97</v>
      </c>
      <c r="G22" s="25"/>
      <c r="H22" s="27">
        <v>3012.13</v>
      </c>
      <c r="I22" s="25"/>
      <c r="J22" s="27">
        <v>8795.26</v>
      </c>
      <c r="K22" s="25"/>
      <c r="L22" s="27">
        <v>1777.45</v>
      </c>
      <c r="M22" s="25"/>
      <c r="N22" s="27">
        <v>5664.28</v>
      </c>
      <c r="O22" s="25"/>
      <c r="P22" s="27">
        <v>803.61</v>
      </c>
      <c r="Q22" s="25"/>
      <c r="R22" s="27">
        <v>1623.4</v>
      </c>
      <c r="S22" s="25"/>
      <c r="T22" s="27">
        <v>1783.99</v>
      </c>
      <c r="U22" s="25"/>
      <c r="V22" s="27">
        <v>2854.23</v>
      </c>
      <c r="W22" s="25"/>
      <c r="X22" s="27">
        <v>1737.06</v>
      </c>
      <c r="Y22" s="25"/>
      <c r="Z22" s="36">
        <v>3099.27</v>
      </c>
      <c r="AF22" s="1"/>
    </row>
    <row r="23" spans="1:32" s="8" customFormat="1" x14ac:dyDescent="0.25">
      <c r="A23" s="15"/>
      <c r="B23" s="15" t="s">
        <v>6</v>
      </c>
      <c r="C23" s="24"/>
      <c r="D23" s="28">
        <v>23796.989999999998</v>
      </c>
      <c r="E23" s="24"/>
      <c r="F23" s="28">
        <v>18726.390000000003</v>
      </c>
      <c r="G23" s="24"/>
      <c r="H23" s="28">
        <v>17092.98</v>
      </c>
      <c r="I23" s="24"/>
      <c r="J23" s="28">
        <v>25119.25</v>
      </c>
      <c r="K23" s="24"/>
      <c r="L23" s="28">
        <v>12379.799999999997</v>
      </c>
      <c r="M23" s="24"/>
      <c r="N23" s="28">
        <v>15205.849999999999</v>
      </c>
      <c r="O23" s="24"/>
      <c r="P23" s="28">
        <v>10425.200000000003</v>
      </c>
      <c r="Q23" s="24"/>
      <c r="R23" s="28">
        <v>12108.470000000007</v>
      </c>
      <c r="S23" s="24"/>
      <c r="T23" s="28">
        <v>11781.190000000002</v>
      </c>
      <c r="U23" s="24"/>
      <c r="V23" s="28">
        <v>12350.18</v>
      </c>
      <c r="W23" s="24"/>
      <c r="X23" s="28">
        <v>15874.419999999998</v>
      </c>
      <c r="Y23" s="24"/>
      <c r="Z23" s="44">
        <v>15896.380000000003</v>
      </c>
      <c r="AE23" s="11"/>
    </row>
    <row r="24" spans="1:32" x14ac:dyDescent="0.25">
      <c r="A24" s="15">
        <v>53001950500</v>
      </c>
      <c r="B24" s="14" t="s">
        <v>4</v>
      </c>
      <c r="C24" s="25"/>
      <c r="D24" s="27">
        <v>13993.45</v>
      </c>
      <c r="E24" s="25"/>
      <c r="F24" s="27">
        <v>4089.86</v>
      </c>
      <c r="G24" s="25"/>
      <c r="H24" s="27">
        <v>6040.42</v>
      </c>
      <c r="I24" s="25"/>
      <c r="J24" s="27">
        <v>4219.4399999999996</v>
      </c>
      <c r="K24" s="25"/>
      <c r="L24" s="27">
        <v>3471.23</v>
      </c>
      <c r="M24" s="25"/>
      <c r="N24" s="27">
        <v>4510.96</v>
      </c>
      <c r="O24" s="25"/>
      <c r="P24" s="27">
        <v>3568.41</v>
      </c>
      <c r="Q24" s="25"/>
      <c r="R24" s="27">
        <v>6212.1</v>
      </c>
      <c r="S24" s="25"/>
      <c r="T24" s="27">
        <v>8576.08</v>
      </c>
      <c r="U24" s="25"/>
      <c r="V24" s="27">
        <v>1653.11</v>
      </c>
      <c r="W24" s="25"/>
      <c r="X24" s="27">
        <v>2517.79</v>
      </c>
      <c r="Y24" s="25"/>
      <c r="Z24" s="36">
        <v>6316.8</v>
      </c>
      <c r="AF24" s="1"/>
    </row>
    <row r="25" spans="1:32" x14ac:dyDescent="0.25">
      <c r="A25" s="15"/>
      <c r="B25" s="14" t="s">
        <v>5</v>
      </c>
      <c r="C25" s="25"/>
      <c r="D25" s="27">
        <v>1800.16</v>
      </c>
      <c r="E25" s="25"/>
      <c r="F25" s="27">
        <v>2831.42</v>
      </c>
      <c r="G25" s="25"/>
      <c r="H25" s="27">
        <v>3697.21</v>
      </c>
      <c r="I25" s="25"/>
      <c r="J25" s="27">
        <v>1807.1</v>
      </c>
      <c r="K25" s="25"/>
      <c r="L25" s="27">
        <v>1752.76</v>
      </c>
      <c r="M25" s="25"/>
      <c r="N25" s="27">
        <v>404.49</v>
      </c>
      <c r="O25" s="25"/>
      <c r="P25" s="27">
        <v>1986.94</v>
      </c>
      <c r="Q25" s="25"/>
      <c r="R25" s="27">
        <v>4964.09</v>
      </c>
      <c r="S25" s="25"/>
      <c r="T25" s="27">
        <v>2628.64</v>
      </c>
      <c r="U25" s="25"/>
      <c r="V25" s="27">
        <v>6720.12</v>
      </c>
      <c r="W25" s="25"/>
      <c r="X25" s="27">
        <v>3643.19</v>
      </c>
      <c r="Y25" s="25"/>
      <c r="Z25" s="36">
        <v>6447.63</v>
      </c>
      <c r="AF25" s="1"/>
    </row>
    <row r="26" spans="1:32" x14ac:dyDescent="0.25">
      <c r="A26" s="15"/>
      <c r="B26" s="14" t="s">
        <v>3</v>
      </c>
      <c r="C26" s="25"/>
      <c r="D26" s="27">
        <v>5942.23</v>
      </c>
      <c r="E26" s="25"/>
      <c r="F26" s="27">
        <v>846.01</v>
      </c>
      <c r="G26" s="25"/>
      <c r="H26" s="27">
        <v>1251.46</v>
      </c>
      <c r="I26" s="25"/>
      <c r="J26" s="27">
        <v>1251.23</v>
      </c>
      <c r="K26" s="25"/>
      <c r="L26" s="27">
        <v>1506.08</v>
      </c>
      <c r="M26" s="25"/>
      <c r="N26" s="27">
        <v>1849.78</v>
      </c>
      <c r="O26" s="25"/>
      <c r="P26" s="27">
        <v>1330.32</v>
      </c>
      <c r="Q26" s="25"/>
      <c r="R26" s="27">
        <v>426.97</v>
      </c>
      <c r="S26" s="25"/>
      <c r="T26" s="27">
        <v>964.47</v>
      </c>
      <c r="U26" s="25"/>
      <c r="V26" s="27">
        <v>5746.38</v>
      </c>
      <c r="W26" s="25"/>
      <c r="X26" s="27">
        <v>4803.29</v>
      </c>
      <c r="Y26" s="25"/>
      <c r="Z26" s="36">
        <v>2191.33</v>
      </c>
      <c r="AF26" s="1"/>
    </row>
    <row r="27" spans="1:32" s="8" customFormat="1" x14ac:dyDescent="0.25">
      <c r="A27" s="15"/>
      <c r="B27" s="15" t="s">
        <v>6</v>
      </c>
      <c r="C27" s="24"/>
      <c r="D27" s="28">
        <v>21735.84</v>
      </c>
      <c r="E27" s="24"/>
      <c r="F27" s="28">
        <v>7767.2900000000018</v>
      </c>
      <c r="G27" s="24"/>
      <c r="H27" s="28">
        <v>10989.089999999998</v>
      </c>
      <c r="I27" s="24"/>
      <c r="J27" s="28">
        <v>7277.7699999999995</v>
      </c>
      <c r="K27" s="24"/>
      <c r="L27" s="28">
        <v>6730.0700000000015</v>
      </c>
      <c r="M27" s="24"/>
      <c r="N27" s="28">
        <v>6765.2299999999987</v>
      </c>
      <c r="O27" s="24"/>
      <c r="P27" s="28">
        <v>6885.670000000001</v>
      </c>
      <c r="Q27" s="24"/>
      <c r="R27" s="28">
        <v>11603.16</v>
      </c>
      <c r="S27" s="24"/>
      <c r="T27" s="28">
        <v>12169.190000000002</v>
      </c>
      <c r="U27" s="24"/>
      <c r="V27" s="28">
        <v>14119.61</v>
      </c>
      <c r="W27" s="24"/>
      <c r="X27" s="28">
        <v>10964.270000000002</v>
      </c>
      <c r="Y27" s="24"/>
      <c r="Z27" s="44">
        <v>14955.759999999998</v>
      </c>
      <c r="AE27" s="11"/>
    </row>
    <row r="28" spans="1:32" x14ac:dyDescent="0.25">
      <c r="A28" s="15">
        <v>53003960100</v>
      </c>
      <c r="B28" s="14" t="s">
        <v>4</v>
      </c>
      <c r="C28" s="23">
        <v>6109.38</v>
      </c>
      <c r="D28" s="27"/>
      <c r="E28" s="23">
        <v>0</v>
      </c>
      <c r="F28" s="27"/>
      <c r="G28" s="23">
        <v>1559.45</v>
      </c>
      <c r="H28" s="27"/>
      <c r="I28" s="23">
        <v>5210.12</v>
      </c>
      <c r="J28" s="27"/>
      <c r="K28" s="23">
        <v>5561.38</v>
      </c>
      <c r="L28" s="27"/>
      <c r="M28" s="23">
        <v>1649.81</v>
      </c>
      <c r="N28" s="27"/>
      <c r="O28" s="23">
        <v>3645.48</v>
      </c>
      <c r="P28" s="27"/>
      <c r="Q28" s="23">
        <v>6197.2</v>
      </c>
      <c r="R28" s="27"/>
      <c r="S28" s="23">
        <v>8325.18</v>
      </c>
      <c r="T28" s="27"/>
      <c r="U28" s="23">
        <v>5488.72</v>
      </c>
      <c r="V28" s="27"/>
      <c r="W28" s="23">
        <v>1127.55</v>
      </c>
      <c r="X28" s="27"/>
      <c r="Y28" s="23">
        <v>2864.69</v>
      </c>
      <c r="Z28" s="36"/>
      <c r="AF28" s="1"/>
    </row>
    <row r="29" spans="1:32" x14ac:dyDescent="0.25">
      <c r="A29" s="15"/>
      <c r="B29" s="14" t="s">
        <v>5</v>
      </c>
      <c r="C29" s="23">
        <v>567.82000000000005</v>
      </c>
      <c r="D29" s="27"/>
      <c r="E29" s="23">
        <v>551.97</v>
      </c>
      <c r="F29" s="27"/>
      <c r="G29" s="23">
        <v>0</v>
      </c>
      <c r="H29" s="27"/>
      <c r="I29" s="23">
        <v>483.05</v>
      </c>
      <c r="J29" s="27"/>
      <c r="K29" s="23">
        <v>87.09</v>
      </c>
      <c r="L29" s="27"/>
      <c r="M29" s="23">
        <v>0</v>
      </c>
      <c r="N29" s="27"/>
      <c r="O29" s="23">
        <v>614.33000000000004</v>
      </c>
      <c r="P29" s="27"/>
      <c r="Q29" s="23">
        <v>26.59</v>
      </c>
      <c r="R29" s="27"/>
      <c r="S29" s="23">
        <v>814.67</v>
      </c>
      <c r="T29" s="27"/>
      <c r="U29" s="23">
        <v>935.83</v>
      </c>
      <c r="V29" s="27"/>
      <c r="W29" s="23">
        <v>419.77</v>
      </c>
      <c r="X29" s="27"/>
      <c r="Y29" s="23">
        <v>26.37</v>
      </c>
      <c r="Z29" s="36"/>
      <c r="AF29" s="1"/>
    </row>
    <row r="30" spans="1:32" x14ac:dyDescent="0.25">
      <c r="A30" s="15"/>
      <c r="B30" s="14" t="s">
        <v>3</v>
      </c>
      <c r="C30" s="23">
        <v>0</v>
      </c>
      <c r="D30" s="27"/>
      <c r="E30" s="23">
        <v>0</v>
      </c>
      <c r="F30" s="27"/>
      <c r="G30" s="23">
        <v>0</v>
      </c>
      <c r="H30" s="27"/>
      <c r="I30" s="23">
        <v>0</v>
      </c>
      <c r="J30" s="27"/>
      <c r="K30" s="23">
        <v>0</v>
      </c>
      <c r="L30" s="27"/>
      <c r="M30" s="23">
        <v>0</v>
      </c>
      <c r="N30" s="27"/>
      <c r="O30" s="23">
        <v>0</v>
      </c>
      <c r="P30" s="27"/>
      <c r="Q30" s="23">
        <v>26.95</v>
      </c>
      <c r="R30" s="27"/>
      <c r="S30" s="23">
        <v>0</v>
      </c>
      <c r="T30" s="27"/>
      <c r="U30" s="23">
        <v>0</v>
      </c>
      <c r="V30" s="27"/>
      <c r="W30" s="23">
        <v>935.83</v>
      </c>
      <c r="X30" s="27"/>
      <c r="Y30" s="23">
        <v>0</v>
      </c>
      <c r="Z30" s="36"/>
      <c r="AF30" s="1"/>
    </row>
    <row r="31" spans="1:32" s="8" customFormat="1" x14ac:dyDescent="0.25">
      <c r="A31" s="15"/>
      <c r="B31" s="15" t="s">
        <v>6</v>
      </c>
      <c r="C31" s="24">
        <v>6677.2000000000007</v>
      </c>
      <c r="D31" s="28"/>
      <c r="E31" s="24">
        <v>551.97</v>
      </c>
      <c r="F31" s="28"/>
      <c r="G31" s="24">
        <v>1559.45</v>
      </c>
      <c r="H31" s="28"/>
      <c r="I31" s="24">
        <v>5693.170000000001</v>
      </c>
      <c r="J31" s="28"/>
      <c r="K31" s="24">
        <v>5648.4699999999993</v>
      </c>
      <c r="L31" s="28"/>
      <c r="M31" s="24">
        <v>1649.8099999999997</v>
      </c>
      <c r="N31" s="28"/>
      <c r="O31" s="24">
        <v>4259.8100000000004</v>
      </c>
      <c r="P31" s="28"/>
      <c r="Q31" s="24">
        <v>6250.7400000000007</v>
      </c>
      <c r="R31" s="28"/>
      <c r="S31" s="24">
        <v>9139.8500000000022</v>
      </c>
      <c r="T31" s="28"/>
      <c r="U31" s="24">
        <v>6424.5500000000011</v>
      </c>
      <c r="V31" s="28"/>
      <c r="W31" s="24">
        <v>2483.15</v>
      </c>
      <c r="X31" s="28"/>
      <c r="Y31" s="24">
        <v>2891.06</v>
      </c>
      <c r="Z31" s="44"/>
      <c r="AE31" s="11"/>
    </row>
    <row r="32" spans="1:32" x14ac:dyDescent="0.25">
      <c r="A32" s="15">
        <v>53003960200</v>
      </c>
      <c r="B32" s="14" t="s">
        <v>4</v>
      </c>
      <c r="C32" s="23">
        <v>1469.34</v>
      </c>
      <c r="D32" s="27"/>
      <c r="E32" s="23">
        <v>947.28</v>
      </c>
      <c r="F32" s="27"/>
      <c r="G32" s="23">
        <v>975.76</v>
      </c>
      <c r="H32" s="27"/>
      <c r="I32" s="23">
        <v>1206.3399999999999</v>
      </c>
      <c r="J32" s="27"/>
      <c r="K32" s="23">
        <v>1223.44</v>
      </c>
      <c r="L32" s="27"/>
      <c r="M32" s="23">
        <v>938.87</v>
      </c>
      <c r="N32" s="27"/>
      <c r="O32" s="23">
        <v>1283.9100000000001</v>
      </c>
      <c r="P32" s="27"/>
      <c r="Q32" s="23">
        <v>405.06</v>
      </c>
      <c r="R32" s="27"/>
      <c r="S32" s="23">
        <v>187.94</v>
      </c>
      <c r="T32" s="27"/>
      <c r="U32" s="23">
        <v>2007.96</v>
      </c>
      <c r="V32" s="27"/>
      <c r="W32" s="23">
        <v>2896.6</v>
      </c>
      <c r="X32" s="27"/>
      <c r="Y32" s="23">
        <v>4537.84</v>
      </c>
      <c r="Z32" s="36"/>
      <c r="AF32" s="1"/>
    </row>
    <row r="33" spans="1:32" x14ac:dyDescent="0.25">
      <c r="A33" s="15"/>
      <c r="B33" s="14" t="s">
        <v>5</v>
      </c>
      <c r="C33" s="23">
        <v>482.78</v>
      </c>
      <c r="D33" s="27"/>
      <c r="E33" s="23">
        <v>243.19</v>
      </c>
      <c r="F33" s="27"/>
      <c r="G33" s="23">
        <v>8.9600000000000009</v>
      </c>
      <c r="H33" s="27"/>
      <c r="I33" s="23">
        <v>0</v>
      </c>
      <c r="J33" s="27"/>
      <c r="K33" s="23">
        <v>1302.6500000000001</v>
      </c>
      <c r="L33" s="27"/>
      <c r="M33" s="23">
        <v>109.75</v>
      </c>
      <c r="N33" s="27"/>
      <c r="O33" s="23">
        <v>0</v>
      </c>
      <c r="P33" s="27"/>
      <c r="Q33" s="23">
        <v>0</v>
      </c>
      <c r="R33" s="27"/>
      <c r="S33" s="23">
        <v>232.62</v>
      </c>
      <c r="T33" s="27"/>
      <c r="U33" s="23">
        <v>1.78</v>
      </c>
      <c r="V33" s="27"/>
      <c r="W33" s="23">
        <v>231.18</v>
      </c>
      <c r="X33" s="27"/>
      <c r="Y33" s="23">
        <v>0</v>
      </c>
      <c r="Z33" s="36"/>
      <c r="AF33" s="1"/>
    </row>
    <row r="34" spans="1:32" x14ac:dyDescent="0.25">
      <c r="A34" s="15"/>
      <c r="B34" s="14" t="s">
        <v>3</v>
      </c>
      <c r="C34" s="23">
        <v>209.89</v>
      </c>
      <c r="D34" s="27"/>
      <c r="E34" s="23">
        <v>357.95</v>
      </c>
      <c r="F34" s="27"/>
      <c r="G34" s="23">
        <v>0</v>
      </c>
      <c r="H34" s="27"/>
      <c r="I34" s="23">
        <v>0</v>
      </c>
      <c r="J34" s="27"/>
      <c r="K34" s="23">
        <v>1054.92</v>
      </c>
      <c r="L34" s="27"/>
      <c r="M34" s="23">
        <v>1520.46</v>
      </c>
      <c r="N34" s="27"/>
      <c r="O34" s="23">
        <v>0</v>
      </c>
      <c r="P34" s="27"/>
      <c r="Q34" s="23">
        <v>0</v>
      </c>
      <c r="R34" s="27"/>
      <c r="S34" s="23">
        <v>0</v>
      </c>
      <c r="T34" s="27"/>
      <c r="U34" s="23">
        <v>0</v>
      </c>
      <c r="V34" s="27"/>
      <c r="W34" s="23">
        <v>591</v>
      </c>
      <c r="X34" s="27"/>
      <c r="Y34" s="23">
        <v>0</v>
      </c>
      <c r="Z34" s="36"/>
      <c r="AF34" s="1"/>
    </row>
    <row r="35" spans="1:32" s="8" customFormat="1" x14ac:dyDescent="0.25">
      <c r="A35" s="15"/>
      <c r="B35" s="15" t="s">
        <v>6</v>
      </c>
      <c r="C35" s="24">
        <v>2162.0099999999998</v>
      </c>
      <c r="D35" s="28"/>
      <c r="E35" s="24">
        <v>1548.42</v>
      </c>
      <c r="F35" s="28"/>
      <c r="G35" s="24">
        <v>984.72</v>
      </c>
      <c r="H35" s="28"/>
      <c r="I35" s="24">
        <v>1206.3399999999999</v>
      </c>
      <c r="J35" s="28"/>
      <c r="K35" s="24">
        <v>3581.01</v>
      </c>
      <c r="L35" s="28"/>
      <c r="M35" s="24">
        <v>2569.08</v>
      </c>
      <c r="N35" s="28"/>
      <c r="O35" s="24">
        <v>1283.9099999999999</v>
      </c>
      <c r="P35" s="28"/>
      <c r="Q35" s="24">
        <v>405.06</v>
      </c>
      <c r="R35" s="28"/>
      <c r="S35" s="24">
        <v>420.55999999999995</v>
      </c>
      <c r="T35" s="28"/>
      <c r="U35" s="24">
        <v>2009.74</v>
      </c>
      <c r="V35" s="28"/>
      <c r="W35" s="24">
        <v>3718.7799999999997</v>
      </c>
      <c r="X35" s="28"/>
      <c r="Y35" s="24">
        <v>4537.84</v>
      </c>
      <c r="Z35" s="44"/>
      <c r="AE35" s="11"/>
    </row>
    <row r="36" spans="1:32" x14ac:dyDescent="0.25">
      <c r="A36" s="15">
        <v>53003960300</v>
      </c>
      <c r="B36" s="14" t="s">
        <v>4</v>
      </c>
      <c r="C36" s="23">
        <v>14679.58</v>
      </c>
      <c r="D36" s="27"/>
      <c r="E36" s="23">
        <v>16740.52</v>
      </c>
      <c r="F36" s="27"/>
      <c r="G36" s="23">
        <v>13909.83</v>
      </c>
      <c r="H36" s="27"/>
      <c r="I36" s="23">
        <v>12551.01</v>
      </c>
      <c r="J36" s="27"/>
      <c r="K36" s="23">
        <v>13389.49</v>
      </c>
      <c r="L36" s="27"/>
      <c r="M36" s="23">
        <v>11070.16</v>
      </c>
      <c r="N36" s="27"/>
      <c r="O36" s="23">
        <v>14565.74</v>
      </c>
      <c r="P36" s="27"/>
      <c r="Q36" s="23">
        <v>7820.98</v>
      </c>
      <c r="R36" s="27"/>
      <c r="S36" s="23">
        <v>17617.18</v>
      </c>
      <c r="T36" s="27"/>
      <c r="U36" s="23">
        <v>12224.28</v>
      </c>
      <c r="V36" s="27"/>
      <c r="W36" s="23">
        <v>7927.23</v>
      </c>
      <c r="X36" s="27"/>
      <c r="Y36" s="23">
        <v>9579.24</v>
      </c>
      <c r="Z36" s="36"/>
      <c r="AF36" s="1"/>
    </row>
    <row r="37" spans="1:32" x14ac:dyDescent="0.25">
      <c r="A37" s="15"/>
      <c r="B37" s="14" t="s">
        <v>5</v>
      </c>
      <c r="C37" s="23">
        <v>2749.28</v>
      </c>
      <c r="D37" s="27"/>
      <c r="E37" s="23">
        <v>2826.09</v>
      </c>
      <c r="F37" s="27"/>
      <c r="G37" s="23">
        <v>5569.26</v>
      </c>
      <c r="H37" s="27"/>
      <c r="I37" s="23">
        <v>3387.51</v>
      </c>
      <c r="J37" s="27"/>
      <c r="K37" s="23">
        <v>2884.77</v>
      </c>
      <c r="L37" s="27"/>
      <c r="M37" s="23">
        <v>4813.6000000000004</v>
      </c>
      <c r="N37" s="27"/>
      <c r="O37" s="23">
        <v>3425.42</v>
      </c>
      <c r="P37" s="27"/>
      <c r="Q37" s="23">
        <v>5624.93</v>
      </c>
      <c r="R37" s="27"/>
      <c r="S37" s="23">
        <v>8056.27</v>
      </c>
      <c r="T37" s="27"/>
      <c r="U37" s="23">
        <v>5518.32</v>
      </c>
      <c r="V37" s="27"/>
      <c r="W37" s="23">
        <v>5238.96</v>
      </c>
      <c r="X37" s="27"/>
      <c r="Y37" s="23">
        <v>3522.41</v>
      </c>
      <c r="Z37" s="36"/>
      <c r="AF37" s="1"/>
    </row>
    <row r="38" spans="1:32" x14ac:dyDescent="0.25">
      <c r="A38" s="15"/>
      <c r="B38" s="14" t="s">
        <v>3</v>
      </c>
      <c r="C38" s="23">
        <v>175.48</v>
      </c>
      <c r="D38" s="27"/>
      <c r="E38" s="23">
        <v>265.2</v>
      </c>
      <c r="F38" s="27"/>
      <c r="G38" s="23">
        <v>253.7</v>
      </c>
      <c r="H38" s="27"/>
      <c r="I38" s="23">
        <v>319.14999999999998</v>
      </c>
      <c r="J38" s="27"/>
      <c r="K38" s="23">
        <v>634.33000000000004</v>
      </c>
      <c r="L38" s="27"/>
      <c r="M38" s="23">
        <v>397.18</v>
      </c>
      <c r="N38" s="27"/>
      <c r="O38" s="23">
        <v>1745.39</v>
      </c>
      <c r="P38" s="27"/>
      <c r="Q38" s="23">
        <v>1941.19</v>
      </c>
      <c r="R38" s="27"/>
      <c r="S38" s="23">
        <v>5325.72</v>
      </c>
      <c r="T38" s="27"/>
      <c r="U38" s="23">
        <v>3171.67</v>
      </c>
      <c r="V38" s="27"/>
      <c r="W38" s="23">
        <v>1508.58</v>
      </c>
      <c r="X38" s="27"/>
      <c r="Y38" s="23">
        <v>634.71</v>
      </c>
      <c r="Z38" s="36"/>
      <c r="AF38" s="1"/>
    </row>
    <row r="39" spans="1:32" s="8" customFormat="1" x14ac:dyDescent="0.25">
      <c r="A39" s="15"/>
      <c r="B39" s="15" t="s">
        <v>6</v>
      </c>
      <c r="C39" s="24">
        <v>17604.340000000004</v>
      </c>
      <c r="D39" s="28"/>
      <c r="E39" s="24">
        <v>19831.810000000001</v>
      </c>
      <c r="F39" s="28"/>
      <c r="G39" s="24">
        <v>19732.790000000005</v>
      </c>
      <c r="H39" s="28"/>
      <c r="I39" s="24">
        <v>16257.67</v>
      </c>
      <c r="J39" s="28"/>
      <c r="K39" s="24">
        <v>16908.590000000004</v>
      </c>
      <c r="L39" s="28"/>
      <c r="M39" s="24">
        <v>16280.939999999995</v>
      </c>
      <c r="N39" s="28"/>
      <c r="O39" s="24">
        <v>19736.550000000003</v>
      </c>
      <c r="P39" s="28"/>
      <c r="Q39" s="24">
        <v>15387.1</v>
      </c>
      <c r="R39" s="28"/>
      <c r="S39" s="24">
        <v>30999.17</v>
      </c>
      <c r="T39" s="28"/>
      <c r="U39" s="24">
        <v>20914.269999999993</v>
      </c>
      <c r="V39" s="28"/>
      <c r="W39" s="24">
        <v>14674.769999999997</v>
      </c>
      <c r="X39" s="28"/>
      <c r="Y39" s="24">
        <v>13736.359999999997</v>
      </c>
      <c r="Z39" s="44"/>
      <c r="AE39" s="11"/>
    </row>
    <row r="40" spans="1:32" x14ac:dyDescent="0.25">
      <c r="A40" s="15">
        <v>53003960400</v>
      </c>
      <c r="B40" s="14" t="s">
        <v>4</v>
      </c>
      <c r="C40" s="25"/>
      <c r="D40" s="27">
        <v>140.62</v>
      </c>
      <c r="E40" s="25"/>
      <c r="F40" s="27">
        <v>1317.74</v>
      </c>
      <c r="G40" s="25"/>
      <c r="H40" s="27">
        <v>1272.49</v>
      </c>
      <c r="I40" s="25"/>
      <c r="J40" s="27">
        <v>608.03</v>
      </c>
      <c r="K40" s="25"/>
      <c r="L40" s="27">
        <v>686.36</v>
      </c>
      <c r="M40" s="25"/>
      <c r="N40" s="27">
        <v>817.26</v>
      </c>
      <c r="O40" s="25"/>
      <c r="P40" s="27">
        <v>405.35</v>
      </c>
      <c r="Q40" s="25"/>
      <c r="R40" s="27">
        <v>1294.26</v>
      </c>
      <c r="S40" s="25"/>
      <c r="T40" s="27">
        <v>739.92</v>
      </c>
      <c r="U40" s="25"/>
      <c r="V40" s="27">
        <v>22.04</v>
      </c>
      <c r="W40" s="25"/>
      <c r="X40" s="27"/>
      <c r="Y40" s="25"/>
      <c r="Z40" s="36">
        <v>1301.17</v>
      </c>
      <c r="AF40" s="1"/>
    </row>
    <row r="41" spans="1:32" x14ac:dyDescent="0.25">
      <c r="A41" s="15"/>
      <c r="B41" s="14" t="s">
        <v>5</v>
      </c>
      <c r="C41" s="25"/>
      <c r="D41" s="27">
        <v>0</v>
      </c>
      <c r="E41" s="25"/>
      <c r="F41" s="27">
        <v>0</v>
      </c>
      <c r="G41" s="25"/>
      <c r="H41" s="27">
        <v>0</v>
      </c>
      <c r="I41" s="25"/>
      <c r="J41" s="27">
        <v>0</v>
      </c>
      <c r="K41" s="25"/>
      <c r="L41" s="27">
        <v>464.7</v>
      </c>
      <c r="M41" s="25"/>
      <c r="N41" s="27">
        <v>0</v>
      </c>
      <c r="O41" s="25"/>
      <c r="P41" s="27">
        <v>0</v>
      </c>
      <c r="Q41" s="25"/>
      <c r="R41" s="27">
        <v>0</v>
      </c>
      <c r="S41" s="25"/>
      <c r="T41" s="27">
        <v>0</v>
      </c>
      <c r="U41" s="25"/>
      <c r="V41" s="27">
        <v>0</v>
      </c>
      <c r="W41" s="25"/>
      <c r="X41" s="27"/>
      <c r="Y41" s="25"/>
      <c r="Z41" s="36">
        <v>0</v>
      </c>
      <c r="AF41" s="1"/>
    </row>
    <row r="42" spans="1:32" x14ac:dyDescent="0.25">
      <c r="A42" s="15"/>
      <c r="B42" s="14" t="s">
        <v>3</v>
      </c>
      <c r="C42" s="25"/>
      <c r="D42" s="27">
        <v>0</v>
      </c>
      <c r="E42" s="25"/>
      <c r="F42" s="27">
        <v>0</v>
      </c>
      <c r="G42" s="25"/>
      <c r="H42" s="27">
        <v>0</v>
      </c>
      <c r="I42" s="25"/>
      <c r="J42" s="27">
        <v>0</v>
      </c>
      <c r="K42" s="25"/>
      <c r="L42" s="27">
        <v>0</v>
      </c>
      <c r="M42" s="25"/>
      <c r="N42" s="27">
        <v>0</v>
      </c>
      <c r="O42" s="25"/>
      <c r="P42" s="27">
        <v>0</v>
      </c>
      <c r="Q42" s="25"/>
      <c r="R42" s="27">
        <v>0</v>
      </c>
      <c r="S42" s="25"/>
      <c r="T42" s="27">
        <v>0</v>
      </c>
      <c r="U42" s="25"/>
      <c r="V42" s="27">
        <v>0</v>
      </c>
      <c r="W42" s="25"/>
      <c r="X42" s="27"/>
      <c r="Y42" s="25"/>
      <c r="Z42" s="36">
        <v>0</v>
      </c>
      <c r="AF42" s="1"/>
    </row>
    <row r="43" spans="1:32" s="8" customFormat="1" x14ac:dyDescent="0.25">
      <c r="A43" s="15"/>
      <c r="B43" s="15" t="s">
        <v>6</v>
      </c>
      <c r="C43" s="24"/>
      <c r="D43" s="28">
        <v>140.62</v>
      </c>
      <c r="E43" s="24"/>
      <c r="F43" s="28">
        <v>1317.74</v>
      </c>
      <c r="G43" s="24"/>
      <c r="H43" s="28">
        <v>1272.49</v>
      </c>
      <c r="I43" s="24"/>
      <c r="J43" s="28">
        <v>608.03</v>
      </c>
      <c r="K43" s="24"/>
      <c r="L43" s="28">
        <v>1151.06</v>
      </c>
      <c r="M43" s="24"/>
      <c r="N43" s="28">
        <v>817.26</v>
      </c>
      <c r="O43" s="24"/>
      <c r="P43" s="28">
        <v>405.35</v>
      </c>
      <c r="Q43" s="24"/>
      <c r="R43" s="28">
        <v>1294.26</v>
      </c>
      <c r="S43" s="24"/>
      <c r="T43" s="28">
        <v>739.92</v>
      </c>
      <c r="U43" s="24"/>
      <c r="V43" s="28">
        <v>22.04</v>
      </c>
      <c r="W43" s="24"/>
      <c r="X43" s="28"/>
      <c r="Y43" s="24"/>
      <c r="Z43" s="44">
        <v>1301.17</v>
      </c>
      <c r="AE43" s="11"/>
    </row>
    <row r="44" spans="1:32" x14ac:dyDescent="0.25">
      <c r="A44" s="15">
        <v>53003960500</v>
      </c>
      <c r="B44" s="14" t="s">
        <v>4</v>
      </c>
      <c r="C44" s="23">
        <v>2583.79</v>
      </c>
      <c r="D44" s="27"/>
      <c r="E44" s="23">
        <v>3756.07</v>
      </c>
      <c r="F44" s="27"/>
      <c r="G44" s="23">
        <v>1854.86</v>
      </c>
      <c r="H44" s="27"/>
      <c r="I44" s="23">
        <v>1832.59</v>
      </c>
      <c r="J44" s="27"/>
      <c r="K44" s="23">
        <v>1202.3699999999999</v>
      </c>
      <c r="L44" s="27"/>
      <c r="M44" s="23">
        <v>2699.81</v>
      </c>
      <c r="N44" s="27"/>
      <c r="O44" s="23">
        <v>2992.86</v>
      </c>
      <c r="P44" s="27"/>
      <c r="Q44" s="23">
        <v>2144.17</v>
      </c>
      <c r="R44" s="27"/>
      <c r="S44" s="23">
        <v>4247.01</v>
      </c>
      <c r="T44" s="27"/>
      <c r="U44" s="23">
        <v>2337.29</v>
      </c>
      <c r="V44" s="27"/>
      <c r="W44" s="23">
        <v>3043.39</v>
      </c>
      <c r="X44" s="27"/>
      <c r="Y44" s="23">
        <v>3683.04</v>
      </c>
      <c r="Z44" s="36"/>
      <c r="AF44" s="1"/>
    </row>
    <row r="45" spans="1:32" x14ac:dyDescent="0.25">
      <c r="A45" s="15"/>
      <c r="B45" s="14" t="s">
        <v>5</v>
      </c>
      <c r="C45" s="23">
        <v>1368.84</v>
      </c>
      <c r="D45" s="27"/>
      <c r="E45" s="23">
        <v>236.77</v>
      </c>
      <c r="F45" s="27"/>
      <c r="G45" s="23">
        <v>2501.52</v>
      </c>
      <c r="H45" s="27"/>
      <c r="I45" s="23">
        <v>224.02</v>
      </c>
      <c r="J45" s="27"/>
      <c r="K45" s="23">
        <v>161.44</v>
      </c>
      <c r="L45" s="27"/>
      <c r="M45" s="23">
        <v>239.13</v>
      </c>
      <c r="N45" s="27"/>
      <c r="O45" s="23">
        <v>607.08000000000004</v>
      </c>
      <c r="P45" s="27"/>
      <c r="Q45" s="23">
        <v>2289.84</v>
      </c>
      <c r="R45" s="27"/>
      <c r="S45" s="23">
        <v>2705.11</v>
      </c>
      <c r="T45" s="27"/>
      <c r="U45" s="23">
        <v>3080.89</v>
      </c>
      <c r="V45" s="27"/>
      <c r="W45" s="23">
        <v>3416.12</v>
      </c>
      <c r="X45" s="27"/>
      <c r="Y45" s="23">
        <v>4346.6400000000003</v>
      </c>
      <c r="Z45" s="36"/>
      <c r="AF45" s="1"/>
    </row>
    <row r="46" spans="1:32" x14ac:dyDescent="0.25">
      <c r="A46" s="15"/>
      <c r="B46" s="14" t="s">
        <v>3</v>
      </c>
      <c r="C46" s="23">
        <v>0</v>
      </c>
      <c r="D46" s="27"/>
      <c r="E46" s="23">
        <v>0</v>
      </c>
      <c r="F46" s="27"/>
      <c r="G46" s="23">
        <v>42.41</v>
      </c>
      <c r="H46" s="27"/>
      <c r="I46" s="23">
        <v>32.380000000000003</v>
      </c>
      <c r="J46" s="27"/>
      <c r="K46" s="23">
        <v>61.59</v>
      </c>
      <c r="L46" s="27"/>
      <c r="M46" s="23">
        <v>0</v>
      </c>
      <c r="N46" s="27"/>
      <c r="O46" s="23">
        <v>230.8</v>
      </c>
      <c r="P46" s="27"/>
      <c r="Q46" s="23">
        <v>16.48</v>
      </c>
      <c r="R46" s="27"/>
      <c r="S46" s="23">
        <v>2263.44</v>
      </c>
      <c r="T46" s="27"/>
      <c r="U46" s="23">
        <v>114.99</v>
      </c>
      <c r="V46" s="27"/>
      <c r="W46" s="23">
        <v>203.51</v>
      </c>
      <c r="X46" s="27"/>
      <c r="Y46" s="23">
        <v>312.45</v>
      </c>
      <c r="Z46" s="36"/>
      <c r="AF46" s="1"/>
    </row>
    <row r="47" spans="1:32" s="8" customFormat="1" x14ac:dyDescent="0.25">
      <c r="A47" s="15"/>
      <c r="B47" s="15" t="s">
        <v>6</v>
      </c>
      <c r="C47" s="24">
        <v>3952.63</v>
      </c>
      <c r="D47" s="28"/>
      <c r="E47" s="24">
        <v>3992.84</v>
      </c>
      <c r="F47" s="28"/>
      <c r="G47" s="24">
        <v>4398.79</v>
      </c>
      <c r="H47" s="28"/>
      <c r="I47" s="24">
        <v>2088.9900000000002</v>
      </c>
      <c r="J47" s="28"/>
      <c r="K47" s="24">
        <v>1425.4</v>
      </c>
      <c r="L47" s="28"/>
      <c r="M47" s="24">
        <v>2938.9400000000005</v>
      </c>
      <c r="N47" s="28"/>
      <c r="O47" s="24">
        <v>3830.74</v>
      </c>
      <c r="P47" s="28"/>
      <c r="Q47" s="24">
        <v>4450.49</v>
      </c>
      <c r="R47" s="28"/>
      <c r="S47" s="24">
        <v>9215.56</v>
      </c>
      <c r="T47" s="28"/>
      <c r="U47" s="24">
        <v>5533.17</v>
      </c>
      <c r="V47" s="28"/>
      <c r="W47" s="24">
        <v>6663.0199999999995</v>
      </c>
      <c r="X47" s="28"/>
      <c r="Y47" s="24">
        <v>8342.130000000001</v>
      </c>
      <c r="Z47" s="44"/>
      <c r="AE47" s="11"/>
    </row>
    <row r="48" spans="1:32" x14ac:dyDescent="0.25">
      <c r="A48" s="15">
        <v>53003960600</v>
      </c>
      <c r="B48" s="14" t="s">
        <v>4</v>
      </c>
      <c r="C48" s="23">
        <v>3010.68</v>
      </c>
      <c r="D48" s="27"/>
      <c r="E48" s="23">
        <v>2980.39</v>
      </c>
      <c r="F48" s="27"/>
      <c r="G48" s="23">
        <v>2991.33</v>
      </c>
      <c r="H48" s="27"/>
      <c r="I48" s="23">
        <v>2908.49</v>
      </c>
      <c r="J48" s="27"/>
      <c r="K48" s="23">
        <v>2530.11</v>
      </c>
      <c r="L48" s="27"/>
      <c r="M48" s="23">
        <v>2693.18</v>
      </c>
      <c r="N48" s="27"/>
      <c r="O48" s="23">
        <v>408.79</v>
      </c>
      <c r="P48" s="27"/>
      <c r="Q48" s="23">
        <v>2404.5</v>
      </c>
      <c r="R48" s="27"/>
      <c r="S48" s="23">
        <v>2509.5500000000002</v>
      </c>
      <c r="T48" s="27"/>
      <c r="U48" s="23">
        <v>2624.25</v>
      </c>
      <c r="V48" s="27"/>
      <c r="W48" s="23">
        <v>2990.15</v>
      </c>
      <c r="X48" s="27"/>
      <c r="Y48" s="23">
        <v>2998.2</v>
      </c>
      <c r="Z48" s="36"/>
      <c r="AF48" s="1"/>
    </row>
    <row r="49" spans="1:32" x14ac:dyDescent="0.25">
      <c r="A49" s="15"/>
      <c r="B49" s="14" t="s">
        <v>5</v>
      </c>
      <c r="C49" s="23">
        <v>2300.4</v>
      </c>
      <c r="D49" s="27"/>
      <c r="E49" s="23">
        <v>1956.79</v>
      </c>
      <c r="F49" s="27"/>
      <c r="G49" s="23">
        <v>2566.98</v>
      </c>
      <c r="H49" s="27"/>
      <c r="I49" s="23">
        <v>2144.65</v>
      </c>
      <c r="J49" s="27"/>
      <c r="K49" s="23">
        <v>2249.7399999999998</v>
      </c>
      <c r="L49" s="27"/>
      <c r="M49" s="23">
        <v>2262.02</v>
      </c>
      <c r="N49" s="27"/>
      <c r="O49" s="23">
        <v>4643.0600000000004</v>
      </c>
      <c r="P49" s="27"/>
      <c r="Q49" s="23">
        <v>175.32</v>
      </c>
      <c r="R49" s="27"/>
      <c r="S49" s="23">
        <v>2505.1</v>
      </c>
      <c r="T49" s="27"/>
      <c r="U49" s="23">
        <v>220.63</v>
      </c>
      <c r="V49" s="27"/>
      <c r="W49" s="23">
        <v>2438.3200000000002</v>
      </c>
      <c r="X49" s="27"/>
      <c r="Y49" s="23">
        <v>565.17999999999995</v>
      </c>
      <c r="Z49" s="36"/>
      <c r="AF49" s="1"/>
    </row>
    <row r="50" spans="1:32" x14ac:dyDescent="0.25">
      <c r="A50" s="15"/>
      <c r="B50" s="14" t="s">
        <v>3</v>
      </c>
      <c r="C50" s="23">
        <v>202.81</v>
      </c>
      <c r="D50" s="27"/>
      <c r="E50" s="23">
        <v>186.64</v>
      </c>
      <c r="F50" s="27"/>
      <c r="G50" s="23">
        <v>82.45</v>
      </c>
      <c r="H50" s="27"/>
      <c r="I50" s="23">
        <v>153.41</v>
      </c>
      <c r="J50" s="27"/>
      <c r="K50" s="23">
        <v>272.85000000000002</v>
      </c>
      <c r="L50" s="27"/>
      <c r="M50" s="23">
        <v>121.16</v>
      </c>
      <c r="N50" s="27"/>
      <c r="O50" s="23">
        <v>0.02</v>
      </c>
      <c r="P50" s="27"/>
      <c r="Q50" s="23">
        <v>1300.92</v>
      </c>
      <c r="R50" s="27"/>
      <c r="S50" s="23">
        <v>262.52</v>
      </c>
      <c r="T50" s="27"/>
      <c r="U50" s="23">
        <v>1598.38</v>
      </c>
      <c r="V50" s="27"/>
      <c r="W50" s="23">
        <v>1697.37</v>
      </c>
      <c r="X50" s="27"/>
      <c r="Y50" s="23">
        <v>1636.04</v>
      </c>
      <c r="Z50" s="36"/>
      <c r="AF50" s="1"/>
    </row>
    <row r="51" spans="1:32" s="8" customFormat="1" x14ac:dyDescent="0.25">
      <c r="A51" s="15"/>
      <c r="B51" s="15" t="s">
        <v>6</v>
      </c>
      <c r="C51" s="24">
        <v>5513.89</v>
      </c>
      <c r="D51" s="28"/>
      <c r="E51" s="24">
        <v>5123.82</v>
      </c>
      <c r="F51" s="28"/>
      <c r="G51" s="24">
        <v>5640.76</v>
      </c>
      <c r="H51" s="28"/>
      <c r="I51" s="24">
        <v>5206.55</v>
      </c>
      <c r="J51" s="28"/>
      <c r="K51" s="24">
        <v>5052.7</v>
      </c>
      <c r="L51" s="28"/>
      <c r="M51" s="24">
        <v>5076.3599999999997</v>
      </c>
      <c r="N51" s="28"/>
      <c r="O51" s="24">
        <v>5051.869999999999</v>
      </c>
      <c r="P51" s="28"/>
      <c r="Q51" s="24">
        <v>3880.7400000000002</v>
      </c>
      <c r="R51" s="28"/>
      <c r="S51" s="24">
        <v>5277.17</v>
      </c>
      <c r="T51" s="28"/>
      <c r="U51" s="24">
        <v>4443.26</v>
      </c>
      <c r="V51" s="28"/>
      <c r="W51" s="24">
        <v>7125.84</v>
      </c>
      <c r="X51" s="28"/>
      <c r="Y51" s="24">
        <v>5199.42</v>
      </c>
      <c r="Z51" s="44"/>
      <c r="AE51" s="11"/>
    </row>
    <row r="52" spans="1:32" x14ac:dyDescent="0.25">
      <c r="A52" s="15">
        <v>53019940000</v>
      </c>
      <c r="B52" s="14" t="s">
        <v>4</v>
      </c>
      <c r="C52" s="25"/>
      <c r="D52" s="27">
        <v>245.16</v>
      </c>
      <c r="E52" s="25"/>
      <c r="F52" s="27">
        <v>23.46</v>
      </c>
      <c r="G52" s="25"/>
      <c r="H52" s="27">
        <v>37.229999999999997</v>
      </c>
      <c r="I52" s="25"/>
      <c r="J52" s="27">
        <v>0</v>
      </c>
      <c r="K52" s="25"/>
      <c r="L52" s="27">
        <v>0</v>
      </c>
      <c r="M52" s="25"/>
      <c r="N52" s="27">
        <v>0</v>
      </c>
      <c r="O52" s="25"/>
      <c r="P52" s="27">
        <v>0</v>
      </c>
      <c r="Q52" s="25"/>
      <c r="R52" s="27">
        <v>0</v>
      </c>
      <c r="S52" s="25"/>
      <c r="T52" s="27">
        <v>0</v>
      </c>
      <c r="U52" s="25"/>
      <c r="V52" s="27">
        <v>21</v>
      </c>
      <c r="W52" s="25"/>
      <c r="X52" s="27">
        <v>1612</v>
      </c>
      <c r="Y52" s="25"/>
      <c r="Z52" s="36">
        <v>0</v>
      </c>
      <c r="AF52" s="1"/>
    </row>
    <row r="53" spans="1:32" x14ac:dyDescent="0.25">
      <c r="A53" s="15"/>
      <c r="B53" s="14" t="s">
        <v>5</v>
      </c>
      <c r="C53" s="25"/>
      <c r="D53" s="27">
        <v>2038.31</v>
      </c>
      <c r="E53" s="25"/>
      <c r="F53" s="27">
        <v>1850.57</v>
      </c>
      <c r="G53" s="25"/>
      <c r="H53" s="27">
        <v>1699.82</v>
      </c>
      <c r="I53" s="25"/>
      <c r="J53" s="27">
        <v>1260.95</v>
      </c>
      <c r="K53" s="25"/>
      <c r="L53" s="27">
        <v>714.85</v>
      </c>
      <c r="M53" s="25"/>
      <c r="N53" s="27">
        <v>35.93</v>
      </c>
      <c r="O53" s="25"/>
      <c r="P53" s="27">
        <v>362.1</v>
      </c>
      <c r="Q53" s="25"/>
      <c r="R53" s="27">
        <v>510.88</v>
      </c>
      <c r="S53" s="25"/>
      <c r="T53" s="27">
        <v>592.09</v>
      </c>
      <c r="U53" s="25"/>
      <c r="V53" s="27">
        <v>590.44000000000005</v>
      </c>
      <c r="W53" s="25"/>
      <c r="X53" s="27">
        <v>339.31</v>
      </c>
      <c r="Y53" s="25"/>
      <c r="Z53" s="36">
        <v>1305.95</v>
      </c>
      <c r="AF53" s="1"/>
    </row>
    <row r="54" spans="1:32" x14ac:dyDescent="0.25">
      <c r="A54" s="15"/>
      <c r="B54" s="14" t="s">
        <v>3</v>
      </c>
      <c r="C54" s="25"/>
      <c r="D54" s="27">
        <v>519.79999999999995</v>
      </c>
      <c r="E54" s="25"/>
      <c r="F54" s="27">
        <v>121.06</v>
      </c>
      <c r="G54" s="25"/>
      <c r="H54" s="27">
        <v>266.01</v>
      </c>
      <c r="I54" s="25"/>
      <c r="J54" s="27">
        <v>582.52</v>
      </c>
      <c r="K54" s="25"/>
      <c r="L54" s="27">
        <v>1140.25</v>
      </c>
      <c r="M54" s="25"/>
      <c r="N54" s="27">
        <v>0</v>
      </c>
      <c r="O54" s="25"/>
      <c r="P54" s="27">
        <v>0</v>
      </c>
      <c r="Q54" s="25"/>
      <c r="R54" s="27">
        <v>312.31</v>
      </c>
      <c r="S54" s="25"/>
      <c r="T54" s="27">
        <v>791.11</v>
      </c>
      <c r="U54" s="25"/>
      <c r="V54" s="27">
        <v>1089.32</v>
      </c>
      <c r="W54" s="25"/>
      <c r="X54" s="27">
        <v>228.29</v>
      </c>
      <c r="Y54" s="25"/>
      <c r="Z54" s="36">
        <v>374.45</v>
      </c>
      <c r="AF54" s="1"/>
    </row>
    <row r="55" spans="1:32" s="8" customFormat="1" x14ac:dyDescent="0.25">
      <c r="A55" s="15"/>
      <c r="B55" s="15" t="s">
        <v>6</v>
      </c>
      <c r="C55" s="24"/>
      <c r="D55" s="28">
        <v>2803.27</v>
      </c>
      <c r="E55" s="24"/>
      <c r="F55" s="28">
        <v>1995.09</v>
      </c>
      <c r="G55" s="24"/>
      <c r="H55" s="28">
        <v>2003.06</v>
      </c>
      <c r="I55" s="24"/>
      <c r="J55" s="28">
        <v>1843.47</v>
      </c>
      <c r="K55" s="24"/>
      <c r="L55" s="28">
        <v>1855.1</v>
      </c>
      <c r="M55" s="24"/>
      <c r="N55" s="28">
        <v>35.93</v>
      </c>
      <c r="O55" s="24"/>
      <c r="P55" s="28">
        <v>362.1</v>
      </c>
      <c r="Q55" s="24"/>
      <c r="R55" s="28">
        <v>823.18999999999994</v>
      </c>
      <c r="S55" s="24"/>
      <c r="T55" s="28">
        <v>1383.2</v>
      </c>
      <c r="U55" s="24"/>
      <c r="V55" s="28">
        <v>1700.76</v>
      </c>
      <c r="W55" s="24"/>
      <c r="X55" s="28">
        <v>2179.6</v>
      </c>
      <c r="Y55" s="24"/>
      <c r="Z55" s="44">
        <v>1680.3999999999999</v>
      </c>
      <c r="AE55" s="11"/>
    </row>
    <row r="56" spans="1:32" x14ac:dyDescent="0.25">
      <c r="A56" s="15">
        <v>53019970100</v>
      </c>
      <c r="B56" s="14" t="s">
        <v>4</v>
      </c>
      <c r="C56" s="25"/>
      <c r="D56" s="27">
        <v>2290.75</v>
      </c>
      <c r="E56" s="25"/>
      <c r="F56" s="27">
        <v>61.41</v>
      </c>
      <c r="G56" s="25"/>
      <c r="H56" s="27">
        <v>1299.72</v>
      </c>
      <c r="I56" s="25"/>
      <c r="J56" s="27">
        <v>987.21</v>
      </c>
      <c r="K56" s="25"/>
      <c r="L56" s="27">
        <v>331.33</v>
      </c>
      <c r="M56" s="25"/>
      <c r="N56" s="27">
        <v>1298.3399999999999</v>
      </c>
      <c r="O56" s="25"/>
      <c r="P56" s="27">
        <v>955.65</v>
      </c>
      <c r="Q56" s="25"/>
      <c r="R56" s="27">
        <v>1075.05</v>
      </c>
      <c r="S56" s="25"/>
      <c r="T56" s="27">
        <v>1142.23</v>
      </c>
      <c r="U56" s="25"/>
      <c r="V56" s="27">
        <v>1021.73</v>
      </c>
      <c r="W56" s="25"/>
      <c r="X56" s="27">
        <v>1083.0899999999999</v>
      </c>
      <c r="Y56" s="25"/>
      <c r="Z56" s="36">
        <v>1664.87</v>
      </c>
      <c r="AF56" s="1"/>
    </row>
    <row r="57" spans="1:32" x14ac:dyDescent="0.25">
      <c r="A57" s="15"/>
      <c r="B57" s="14" t="s">
        <v>5</v>
      </c>
      <c r="C57" s="25"/>
      <c r="D57" s="27">
        <v>160.9</v>
      </c>
      <c r="E57" s="25"/>
      <c r="F57" s="27">
        <v>0</v>
      </c>
      <c r="G57" s="25"/>
      <c r="H57" s="27">
        <v>82.65</v>
      </c>
      <c r="I57" s="25"/>
      <c r="J57" s="27">
        <v>185.42</v>
      </c>
      <c r="K57" s="25"/>
      <c r="L57" s="27">
        <v>43.45</v>
      </c>
      <c r="M57" s="25"/>
      <c r="N57" s="27">
        <v>179.07</v>
      </c>
      <c r="O57" s="25"/>
      <c r="P57" s="27">
        <v>21</v>
      </c>
      <c r="Q57" s="25"/>
      <c r="R57" s="27">
        <v>0</v>
      </c>
      <c r="S57" s="25"/>
      <c r="T57" s="27">
        <v>0</v>
      </c>
      <c r="U57" s="25"/>
      <c r="V57" s="27">
        <v>0</v>
      </c>
      <c r="W57" s="25"/>
      <c r="X57" s="27">
        <v>111.58</v>
      </c>
      <c r="Y57" s="25"/>
      <c r="Z57" s="36">
        <v>0</v>
      </c>
      <c r="AF57" s="1"/>
    </row>
    <row r="58" spans="1:32" x14ac:dyDescent="0.25">
      <c r="A58" s="15"/>
      <c r="B58" s="14" t="s">
        <v>3</v>
      </c>
      <c r="C58" s="25"/>
      <c r="D58" s="27">
        <v>202.5</v>
      </c>
      <c r="E58" s="25"/>
      <c r="F58" s="27">
        <v>148.12</v>
      </c>
      <c r="G58" s="25"/>
      <c r="H58" s="27">
        <v>0</v>
      </c>
      <c r="I58" s="25"/>
      <c r="J58" s="27">
        <v>0</v>
      </c>
      <c r="K58" s="25"/>
      <c r="L58" s="27">
        <v>0</v>
      </c>
      <c r="M58" s="25"/>
      <c r="N58" s="27">
        <v>43.45</v>
      </c>
      <c r="O58" s="25"/>
      <c r="P58" s="27">
        <v>0</v>
      </c>
      <c r="Q58" s="25"/>
      <c r="R58" s="27">
        <v>0</v>
      </c>
      <c r="S58" s="25"/>
      <c r="T58" s="27">
        <v>0</v>
      </c>
      <c r="U58" s="25"/>
      <c r="V58" s="27">
        <v>0</v>
      </c>
      <c r="W58" s="25"/>
      <c r="X58" s="27">
        <v>0</v>
      </c>
      <c r="Y58" s="25"/>
      <c r="Z58" s="36">
        <v>0</v>
      </c>
      <c r="AF58" s="1"/>
    </row>
    <row r="59" spans="1:32" s="8" customFormat="1" x14ac:dyDescent="0.25">
      <c r="A59" s="15"/>
      <c r="B59" s="15" t="s">
        <v>6</v>
      </c>
      <c r="C59" s="24"/>
      <c r="D59" s="28">
        <v>2654.1499999999996</v>
      </c>
      <c r="E59" s="24"/>
      <c r="F59" s="28">
        <v>209.53</v>
      </c>
      <c r="G59" s="24"/>
      <c r="H59" s="28">
        <v>1382.3700000000001</v>
      </c>
      <c r="I59" s="24"/>
      <c r="J59" s="28">
        <v>1172.6299999999999</v>
      </c>
      <c r="K59" s="24"/>
      <c r="L59" s="28">
        <v>374.78000000000003</v>
      </c>
      <c r="M59" s="24"/>
      <c r="N59" s="28">
        <v>1520.86</v>
      </c>
      <c r="O59" s="24"/>
      <c r="P59" s="28">
        <v>976.65000000000009</v>
      </c>
      <c r="Q59" s="24"/>
      <c r="R59" s="28">
        <v>1075.0500000000002</v>
      </c>
      <c r="S59" s="24"/>
      <c r="T59" s="28">
        <v>1142.2299999999998</v>
      </c>
      <c r="U59" s="24"/>
      <c r="V59" s="28">
        <v>1021.7299999999999</v>
      </c>
      <c r="W59" s="24"/>
      <c r="X59" s="28">
        <v>1194.6699999999998</v>
      </c>
      <c r="Y59" s="24"/>
      <c r="Z59" s="44">
        <v>1664.8700000000001</v>
      </c>
      <c r="AE59" s="11"/>
    </row>
    <row r="60" spans="1:32" x14ac:dyDescent="0.25">
      <c r="A60" s="15">
        <v>53021020700</v>
      </c>
      <c r="B60" s="14" t="s">
        <v>4</v>
      </c>
      <c r="C60" s="25"/>
      <c r="D60" s="27"/>
      <c r="E60" s="25"/>
      <c r="F60" s="27">
        <v>0.04</v>
      </c>
      <c r="G60" s="25"/>
      <c r="H60" s="27"/>
      <c r="I60" s="25"/>
      <c r="J60" s="27"/>
      <c r="K60" s="25"/>
      <c r="L60" s="27"/>
      <c r="M60" s="25"/>
      <c r="N60" s="27"/>
      <c r="O60" s="25"/>
      <c r="P60" s="27"/>
      <c r="Q60" s="25"/>
      <c r="R60" s="27"/>
      <c r="S60" s="25"/>
      <c r="T60" s="27"/>
      <c r="U60" s="25"/>
      <c r="V60" s="27"/>
      <c r="W60" s="25"/>
      <c r="X60" s="27"/>
      <c r="Y60" s="25"/>
      <c r="Z60" s="36"/>
      <c r="AF60" s="1"/>
    </row>
    <row r="61" spans="1:32" x14ac:dyDescent="0.25">
      <c r="A61" s="15"/>
      <c r="B61" s="14" t="s">
        <v>5</v>
      </c>
      <c r="C61" s="25"/>
      <c r="D61" s="27"/>
      <c r="E61" s="25"/>
      <c r="F61" s="27">
        <v>0</v>
      </c>
      <c r="G61" s="25"/>
      <c r="H61" s="27"/>
      <c r="I61" s="25"/>
      <c r="J61" s="27"/>
      <c r="K61" s="25"/>
      <c r="L61" s="27"/>
      <c r="M61" s="25"/>
      <c r="N61" s="27"/>
      <c r="O61" s="25"/>
      <c r="P61" s="27"/>
      <c r="Q61" s="25"/>
      <c r="R61" s="27"/>
      <c r="S61" s="25"/>
      <c r="T61" s="27"/>
      <c r="U61" s="25"/>
      <c r="V61" s="27"/>
      <c r="W61" s="25"/>
      <c r="X61" s="27"/>
      <c r="Y61" s="25"/>
      <c r="Z61" s="36"/>
      <c r="AF61" s="1"/>
    </row>
    <row r="62" spans="1:32" x14ac:dyDescent="0.25">
      <c r="A62" s="15"/>
      <c r="B62" s="14" t="s">
        <v>3</v>
      </c>
      <c r="C62" s="25"/>
      <c r="D62" s="27"/>
      <c r="E62" s="25"/>
      <c r="F62" s="27">
        <v>0</v>
      </c>
      <c r="G62" s="25"/>
      <c r="H62" s="27"/>
      <c r="I62" s="25"/>
      <c r="J62" s="27"/>
      <c r="K62" s="25"/>
      <c r="L62" s="27"/>
      <c r="M62" s="25"/>
      <c r="N62" s="27"/>
      <c r="O62" s="25"/>
      <c r="P62" s="27"/>
      <c r="Q62" s="25"/>
      <c r="R62" s="27"/>
      <c r="S62" s="25"/>
      <c r="T62" s="27"/>
      <c r="U62" s="25"/>
      <c r="V62" s="27"/>
      <c r="W62" s="25"/>
      <c r="X62" s="27"/>
      <c r="Y62" s="25"/>
      <c r="Z62" s="36"/>
      <c r="AF62" s="1"/>
    </row>
    <row r="63" spans="1:32" s="8" customFormat="1" x14ac:dyDescent="0.25">
      <c r="A63" s="15"/>
      <c r="B63" s="15" t="s">
        <v>6</v>
      </c>
      <c r="C63" s="24"/>
      <c r="D63" s="28"/>
      <c r="E63" s="24"/>
      <c r="F63" s="28">
        <v>0.04</v>
      </c>
      <c r="G63" s="24"/>
      <c r="H63" s="28"/>
      <c r="I63" s="24"/>
      <c r="J63" s="28"/>
      <c r="K63" s="24"/>
      <c r="L63" s="28"/>
      <c r="M63" s="24"/>
      <c r="N63" s="28"/>
      <c r="O63" s="24"/>
      <c r="P63" s="28"/>
      <c r="Q63" s="24"/>
      <c r="R63" s="28"/>
      <c r="S63" s="24"/>
      <c r="T63" s="28"/>
      <c r="U63" s="24"/>
      <c r="V63" s="28"/>
      <c r="W63" s="24"/>
      <c r="X63" s="28"/>
      <c r="Y63" s="24"/>
      <c r="Z63" s="44"/>
      <c r="AE63" s="11"/>
    </row>
    <row r="64" spans="1:32" x14ac:dyDescent="0.25">
      <c r="A64" s="15">
        <v>53043960100</v>
      </c>
      <c r="B64" s="14" t="s">
        <v>4</v>
      </c>
      <c r="C64" s="23">
        <v>0</v>
      </c>
      <c r="D64" s="27"/>
      <c r="E64" s="23">
        <v>0</v>
      </c>
      <c r="F64" s="27"/>
      <c r="G64" s="23">
        <v>0</v>
      </c>
      <c r="H64" s="27"/>
      <c r="I64" s="23">
        <v>0</v>
      </c>
      <c r="J64" s="27"/>
      <c r="K64" s="23">
        <v>0</v>
      </c>
      <c r="L64" s="27"/>
      <c r="M64" s="23">
        <v>0</v>
      </c>
      <c r="N64" s="27"/>
      <c r="O64" s="23">
        <v>0</v>
      </c>
      <c r="P64" s="27"/>
      <c r="Q64" s="23">
        <v>0</v>
      </c>
      <c r="R64" s="27"/>
      <c r="S64" s="23">
        <v>0</v>
      </c>
      <c r="T64" s="27"/>
      <c r="U64" s="23">
        <v>0</v>
      </c>
      <c r="V64" s="27"/>
      <c r="W64" s="23">
        <v>0</v>
      </c>
      <c r="X64" s="27"/>
      <c r="Y64" s="23">
        <v>0</v>
      </c>
      <c r="Z64" s="36"/>
      <c r="AF64" s="1"/>
    </row>
    <row r="65" spans="1:32" x14ac:dyDescent="0.25">
      <c r="A65" s="15"/>
      <c r="B65" s="14" t="s">
        <v>5</v>
      </c>
      <c r="C65" s="23">
        <v>6092.22</v>
      </c>
      <c r="D65" s="27"/>
      <c r="E65" s="23">
        <v>4584.96</v>
      </c>
      <c r="F65" s="27"/>
      <c r="G65" s="23">
        <v>4839.0600000000004</v>
      </c>
      <c r="H65" s="27"/>
      <c r="I65" s="23">
        <v>4721.41</v>
      </c>
      <c r="J65" s="27"/>
      <c r="K65" s="23">
        <v>3678.9</v>
      </c>
      <c r="L65" s="27"/>
      <c r="M65" s="23">
        <v>905.73</v>
      </c>
      <c r="N65" s="27"/>
      <c r="O65" s="23">
        <v>2395.73</v>
      </c>
      <c r="P65" s="27"/>
      <c r="Q65" s="23">
        <v>1132.17</v>
      </c>
      <c r="R65" s="27"/>
      <c r="S65" s="23">
        <v>3526.24</v>
      </c>
      <c r="T65" s="27"/>
      <c r="U65" s="23">
        <v>2185.79</v>
      </c>
      <c r="V65" s="27"/>
      <c r="W65" s="23">
        <v>1166.69</v>
      </c>
      <c r="X65" s="27"/>
      <c r="Y65" s="23">
        <v>4661.07</v>
      </c>
      <c r="Z65" s="36"/>
      <c r="AF65" s="1"/>
    </row>
    <row r="66" spans="1:32" x14ac:dyDescent="0.25">
      <c r="A66" s="15"/>
      <c r="B66" s="14" t="s">
        <v>3</v>
      </c>
      <c r="C66" s="23">
        <v>50.54</v>
      </c>
      <c r="D66" s="27"/>
      <c r="E66" s="23">
        <v>4201.05</v>
      </c>
      <c r="F66" s="27"/>
      <c r="G66" s="23">
        <v>2496.5</v>
      </c>
      <c r="H66" s="27"/>
      <c r="I66" s="23">
        <v>1466.6</v>
      </c>
      <c r="J66" s="27"/>
      <c r="K66" s="23">
        <v>200.32</v>
      </c>
      <c r="L66" s="27"/>
      <c r="M66" s="23">
        <v>1200.1199999999999</v>
      </c>
      <c r="N66" s="27"/>
      <c r="O66" s="23">
        <v>883.49</v>
      </c>
      <c r="P66" s="27"/>
      <c r="Q66" s="23">
        <v>1091.04</v>
      </c>
      <c r="R66" s="27"/>
      <c r="S66" s="23">
        <v>1731.54</v>
      </c>
      <c r="T66" s="27"/>
      <c r="U66" s="23">
        <v>2843.39</v>
      </c>
      <c r="V66" s="27"/>
      <c r="W66" s="23">
        <v>3477.39</v>
      </c>
      <c r="X66" s="27"/>
      <c r="Y66" s="23">
        <v>3516.23</v>
      </c>
      <c r="Z66" s="36"/>
      <c r="AF66" s="1"/>
    </row>
    <row r="67" spans="1:32" s="8" customFormat="1" x14ac:dyDescent="0.25">
      <c r="A67" s="15"/>
      <c r="B67" s="15" t="s">
        <v>6</v>
      </c>
      <c r="C67" s="24">
        <v>6142.76</v>
      </c>
      <c r="D67" s="28"/>
      <c r="E67" s="24">
        <v>8786.01</v>
      </c>
      <c r="F67" s="28"/>
      <c r="G67" s="24">
        <v>7335.5599999999995</v>
      </c>
      <c r="H67" s="28"/>
      <c r="I67" s="24">
        <v>6188.0099999999993</v>
      </c>
      <c r="J67" s="28"/>
      <c r="K67" s="24">
        <v>3879.2200000000003</v>
      </c>
      <c r="L67" s="28"/>
      <c r="M67" s="24">
        <v>2105.85</v>
      </c>
      <c r="N67" s="28"/>
      <c r="O67" s="24">
        <v>3279.22</v>
      </c>
      <c r="P67" s="28"/>
      <c r="Q67" s="24">
        <v>2223.21</v>
      </c>
      <c r="R67" s="28"/>
      <c r="S67" s="24">
        <v>5257.7800000000025</v>
      </c>
      <c r="T67" s="28"/>
      <c r="U67" s="24">
        <v>5029.18</v>
      </c>
      <c r="V67" s="28"/>
      <c r="W67" s="24">
        <v>4644.0800000000008</v>
      </c>
      <c r="X67" s="28"/>
      <c r="Y67" s="24">
        <v>8177.2999999999993</v>
      </c>
      <c r="Z67" s="44"/>
      <c r="AE67" s="11"/>
    </row>
    <row r="68" spans="1:32" x14ac:dyDescent="0.25">
      <c r="A68" s="15">
        <v>53043960200</v>
      </c>
      <c r="B68" s="14" t="s">
        <v>4</v>
      </c>
      <c r="C68" s="25"/>
      <c r="D68" s="27">
        <v>10389</v>
      </c>
      <c r="E68" s="25"/>
      <c r="F68" s="27">
        <v>7328.87</v>
      </c>
      <c r="G68" s="25"/>
      <c r="H68" s="27">
        <v>9516.59</v>
      </c>
      <c r="I68" s="25"/>
      <c r="J68" s="27">
        <v>2302.29</v>
      </c>
      <c r="K68" s="25"/>
      <c r="L68" s="27">
        <v>8158.98</v>
      </c>
      <c r="M68" s="25"/>
      <c r="N68" s="27">
        <v>5027.7299999999996</v>
      </c>
      <c r="O68" s="25"/>
      <c r="P68" s="27">
        <v>4974.1000000000004</v>
      </c>
      <c r="Q68" s="25"/>
      <c r="R68" s="27">
        <v>4697.99</v>
      </c>
      <c r="S68" s="25"/>
      <c r="T68" s="27">
        <v>5663.5</v>
      </c>
      <c r="U68" s="25"/>
      <c r="V68" s="27">
        <v>4023.38</v>
      </c>
      <c r="W68" s="25"/>
      <c r="X68" s="27">
        <v>3816.07</v>
      </c>
      <c r="Y68" s="25"/>
      <c r="Z68" s="36">
        <v>4375.8500000000004</v>
      </c>
      <c r="AF68" s="1"/>
    </row>
    <row r="69" spans="1:32" x14ac:dyDescent="0.25">
      <c r="A69" s="15"/>
      <c r="B69" s="14" t="s">
        <v>5</v>
      </c>
      <c r="C69" s="25"/>
      <c r="D69" s="27">
        <v>1455.95</v>
      </c>
      <c r="E69" s="25"/>
      <c r="F69" s="27">
        <v>1052.07</v>
      </c>
      <c r="G69" s="25"/>
      <c r="H69" s="27">
        <v>2641.82</v>
      </c>
      <c r="I69" s="25"/>
      <c r="J69" s="27">
        <v>1226.92</v>
      </c>
      <c r="K69" s="25"/>
      <c r="L69" s="27">
        <v>392.61</v>
      </c>
      <c r="M69" s="25"/>
      <c r="N69" s="27">
        <v>100.89</v>
      </c>
      <c r="O69" s="25"/>
      <c r="P69" s="27">
        <v>804.02</v>
      </c>
      <c r="Q69" s="25"/>
      <c r="R69" s="27">
        <v>479.06</v>
      </c>
      <c r="S69" s="25"/>
      <c r="T69" s="27">
        <v>1679.99</v>
      </c>
      <c r="U69" s="25"/>
      <c r="V69" s="27">
        <v>128.78</v>
      </c>
      <c r="W69" s="25"/>
      <c r="X69" s="27">
        <v>1306.3800000000001</v>
      </c>
      <c r="Y69" s="25"/>
      <c r="Z69" s="36">
        <v>21.37</v>
      </c>
      <c r="AF69" s="1"/>
    </row>
    <row r="70" spans="1:32" x14ac:dyDescent="0.25">
      <c r="A70" s="15"/>
      <c r="B70" s="14" t="s">
        <v>3</v>
      </c>
      <c r="C70" s="25"/>
      <c r="D70" s="27">
        <v>338.06</v>
      </c>
      <c r="E70" s="25"/>
      <c r="F70" s="27">
        <v>415.98</v>
      </c>
      <c r="G70" s="25"/>
      <c r="H70" s="27">
        <v>342.51</v>
      </c>
      <c r="I70" s="25"/>
      <c r="J70" s="27">
        <v>441.53</v>
      </c>
      <c r="K70" s="25"/>
      <c r="L70" s="27">
        <v>183.07</v>
      </c>
      <c r="M70" s="25"/>
      <c r="N70" s="27">
        <v>163.96</v>
      </c>
      <c r="O70" s="25"/>
      <c r="P70" s="27">
        <v>187.64</v>
      </c>
      <c r="Q70" s="25"/>
      <c r="R70" s="27">
        <v>991.66</v>
      </c>
      <c r="S70" s="25"/>
      <c r="T70" s="27">
        <v>431.75</v>
      </c>
      <c r="U70" s="25"/>
      <c r="V70" s="27">
        <v>3472.82</v>
      </c>
      <c r="W70" s="25"/>
      <c r="X70" s="27">
        <v>1277.83</v>
      </c>
      <c r="Y70" s="25"/>
      <c r="Z70" s="36">
        <v>4194.8</v>
      </c>
      <c r="AF70" s="1"/>
    </row>
    <row r="71" spans="1:32" s="8" customFormat="1" x14ac:dyDescent="0.25">
      <c r="A71" s="15"/>
      <c r="B71" s="15" t="s">
        <v>6</v>
      </c>
      <c r="C71" s="24"/>
      <c r="D71" s="28">
        <v>12183.01</v>
      </c>
      <c r="E71" s="24"/>
      <c r="F71" s="28">
        <v>8796.92</v>
      </c>
      <c r="G71" s="24"/>
      <c r="H71" s="28">
        <v>12500.92</v>
      </c>
      <c r="I71" s="24"/>
      <c r="J71" s="28">
        <v>3970.7400000000002</v>
      </c>
      <c r="K71" s="24"/>
      <c r="L71" s="28">
        <v>8734.6600000000017</v>
      </c>
      <c r="M71" s="24"/>
      <c r="N71" s="28">
        <v>5292.58</v>
      </c>
      <c r="O71" s="24"/>
      <c r="P71" s="28">
        <v>5965.7600000000011</v>
      </c>
      <c r="Q71" s="24"/>
      <c r="R71" s="28">
        <v>6168.7099999999991</v>
      </c>
      <c r="S71" s="24"/>
      <c r="T71" s="28">
        <v>7775.2400000000007</v>
      </c>
      <c r="U71" s="24"/>
      <c r="V71" s="28">
        <v>7624.9800000000005</v>
      </c>
      <c r="W71" s="24"/>
      <c r="X71" s="28">
        <v>6400.28</v>
      </c>
      <c r="Y71" s="24"/>
      <c r="Z71" s="44">
        <v>8592.02</v>
      </c>
      <c r="AE71" s="11"/>
    </row>
    <row r="72" spans="1:32" x14ac:dyDescent="0.25">
      <c r="A72" s="15">
        <v>53043960300</v>
      </c>
      <c r="B72" s="14" t="s">
        <v>4</v>
      </c>
      <c r="C72" s="23">
        <v>767.02</v>
      </c>
      <c r="D72" s="27"/>
      <c r="E72" s="23">
        <v>0</v>
      </c>
      <c r="F72" s="27"/>
      <c r="G72" s="23">
        <v>644.48</v>
      </c>
      <c r="H72" s="27"/>
      <c r="I72" s="23">
        <v>167.88</v>
      </c>
      <c r="J72" s="27"/>
      <c r="K72" s="23">
        <v>0</v>
      </c>
      <c r="L72" s="27"/>
      <c r="M72" s="23">
        <v>0</v>
      </c>
      <c r="N72" s="27"/>
      <c r="O72" s="23">
        <v>117.64</v>
      </c>
      <c r="P72" s="27"/>
      <c r="Q72" s="23">
        <v>6.67</v>
      </c>
      <c r="R72" s="27"/>
      <c r="S72" s="23">
        <v>622.15</v>
      </c>
      <c r="T72" s="27"/>
      <c r="U72" s="23">
        <v>519.48</v>
      </c>
      <c r="V72" s="27"/>
      <c r="W72" s="23">
        <v>0</v>
      </c>
      <c r="X72" s="27"/>
      <c r="Y72" s="23">
        <v>0</v>
      </c>
      <c r="Z72" s="36"/>
      <c r="AF72" s="1"/>
    </row>
    <row r="73" spans="1:32" x14ac:dyDescent="0.25">
      <c r="A73" s="15"/>
      <c r="B73" s="14" t="s">
        <v>5</v>
      </c>
      <c r="C73" s="23">
        <v>5039.74</v>
      </c>
      <c r="D73" s="27"/>
      <c r="E73" s="23">
        <v>6184.3</v>
      </c>
      <c r="F73" s="27"/>
      <c r="G73" s="23">
        <v>3041.65</v>
      </c>
      <c r="H73" s="27"/>
      <c r="I73" s="23">
        <v>3084.03</v>
      </c>
      <c r="J73" s="27"/>
      <c r="K73" s="23">
        <v>49.44</v>
      </c>
      <c r="L73" s="27"/>
      <c r="M73" s="23">
        <v>2872.41</v>
      </c>
      <c r="N73" s="27"/>
      <c r="O73" s="23">
        <v>1542.48</v>
      </c>
      <c r="P73" s="27"/>
      <c r="Q73" s="23">
        <v>202.23</v>
      </c>
      <c r="R73" s="27"/>
      <c r="S73" s="23">
        <v>1674.25</v>
      </c>
      <c r="T73" s="27"/>
      <c r="U73" s="23">
        <v>2246.14</v>
      </c>
      <c r="V73" s="27"/>
      <c r="W73" s="23">
        <v>344.54</v>
      </c>
      <c r="X73" s="27"/>
      <c r="Y73" s="23">
        <v>1503.93</v>
      </c>
      <c r="Z73" s="36"/>
      <c r="AF73" s="1"/>
    </row>
    <row r="74" spans="1:32" x14ac:dyDescent="0.25">
      <c r="A74" s="15"/>
      <c r="B74" s="14" t="s">
        <v>3</v>
      </c>
      <c r="C74" s="23">
        <v>1879.31</v>
      </c>
      <c r="D74" s="27"/>
      <c r="E74" s="23">
        <v>2849.6</v>
      </c>
      <c r="F74" s="27"/>
      <c r="G74" s="23">
        <v>306.76</v>
      </c>
      <c r="H74" s="27"/>
      <c r="I74" s="23">
        <v>603.74</v>
      </c>
      <c r="J74" s="27"/>
      <c r="K74" s="23">
        <v>0</v>
      </c>
      <c r="L74" s="27"/>
      <c r="M74" s="23">
        <v>965.47</v>
      </c>
      <c r="N74" s="27"/>
      <c r="O74" s="23">
        <v>971.44</v>
      </c>
      <c r="P74" s="27"/>
      <c r="Q74" s="23">
        <v>0.21</v>
      </c>
      <c r="R74" s="27"/>
      <c r="S74" s="23">
        <v>0.2</v>
      </c>
      <c r="T74" s="27"/>
      <c r="U74" s="23">
        <v>11.61</v>
      </c>
      <c r="V74" s="27"/>
      <c r="W74" s="23">
        <v>73.91</v>
      </c>
      <c r="X74" s="27"/>
      <c r="Y74" s="23">
        <v>208.64</v>
      </c>
      <c r="Z74" s="36"/>
      <c r="AF74" s="1"/>
    </row>
    <row r="75" spans="1:32" s="8" customFormat="1" x14ac:dyDescent="0.25">
      <c r="A75" s="15"/>
      <c r="B75" s="15" t="s">
        <v>6</v>
      </c>
      <c r="C75" s="24">
        <v>7686.0699999999988</v>
      </c>
      <c r="D75" s="28"/>
      <c r="E75" s="24">
        <v>9033.8999999999978</v>
      </c>
      <c r="F75" s="28"/>
      <c r="G75" s="24">
        <v>3992.889999999999</v>
      </c>
      <c r="H75" s="28"/>
      <c r="I75" s="24">
        <v>3855.65</v>
      </c>
      <c r="J75" s="28"/>
      <c r="K75" s="24">
        <v>49.44</v>
      </c>
      <c r="L75" s="28"/>
      <c r="M75" s="24">
        <v>3837.88</v>
      </c>
      <c r="N75" s="28"/>
      <c r="O75" s="24">
        <v>2631.56</v>
      </c>
      <c r="P75" s="28"/>
      <c r="Q75" s="24">
        <v>209.11</v>
      </c>
      <c r="R75" s="28"/>
      <c r="S75" s="24">
        <v>2296.6000000000004</v>
      </c>
      <c r="T75" s="28"/>
      <c r="U75" s="24">
        <v>2777.23</v>
      </c>
      <c r="V75" s="28"/>
      <c r="W75" s="24">
        <v>418.44999999999993</v>
      </c>
      <c r="X75" s="28"/>
      <c r="Y75" s="24">
        <v>1712.57</v>
      </c>
      <c r="Z75" s="44"/>
      <c r="AE75" s="11"/>
    </row>
    <row r="76" spans="1:32" x14ac:dyDescent="0.25">
      <c r="A76" s="15">
        <v>53043960400</v>
      </c>
      <c r="B76" s="14" t="s">
        <v>4</v>
      </c>
      <c r="C76" s="23">
        <v>252.67</v>
      </c>
      <c r="D76" s="27"/>
      <c r="E76" s="23">
        <v>343.23</v>
      </c>
      <c r="F76" s="27"/>
      <c r="G76" s="23">
        <v>79.2</v>
      </c>
      <c r="H76" s="27"/>
      <c r="I76" s="23">
        <v>42.98</v>
      </c>
      <c r="J76" s="27"/>
      <c r="K76" s="23">
        <v>726.61</v>
      </c>
      <c r="L76" s="27"/>
      <c r="M76" s="23">
        <v>388.33</v>
      </c>
      <c r="N76" s="27"/>
      <c r="O76" s="23">
        <v>286.42</v>
      </c>
      <c r="P76" s="27"/>
      <c r="Q76" s="23">
        <v>65.5</v>
      </c>
      <c r="R76" s="27"/>
      <c r="S76" s="23">
        <v>248.41</v>
      </c>
      <c r="T76" s="27"/>
      <c r="U76" s="23">
        <v>80.58</v>
      </c>
      <c r="V76" s="27"/>
      <c r="W76" s="23">
        <v>1792.57</v>
      </c>
      <c r="X76" s="27"/>
      <c r="Y76" s="23">
        <v>94.23</v>
      </c>
      <c r="Z76" s="36"/>
      <c r="AF76" s="1"/>
    </row>
    <row r="77" spans="1:32" x14ac:dyDescent="0.25">
      <c r="A77" s="15"/>
      <c r="B77" s="14" t="s">
        <v>5</v>
      </c>
      <c r="C77" s="23">
        <v>1136.93</v>
      </c>
      <c r="D77" s="27"/>
      <c r="E77" s="23">
        <v>1655.05</v>
      </c>
      <c r="F77" s="27"/>
      <c r="G77" s="23">
        <v>1069.2</v>
      </c>
      <c r="H77" s="27"/>
      <c r="I77" s="23">
        <v>1328.27</v>
      </c>
      <c r="J77" s="27"/>
      <c r="K77" s="23">
        <v>1833.04</v>
      </c>
      <c r="L77" s="27"/>
      <c r="M77" s="23">
        <v>1031.02</v>
      </c>
      <c r="N77" s="27"/>
      <c r="O77" s="23">
        <v>1643.32</v>
      </c>
      <c r="P77" s="27"/>
      <c r="Q77" s="23">
        <v>560.16999999999996</v>
      </c>
      <c r="R77" s="27"/>
      <c r="S77" s="23">
        <v>2127.64</v>
      </c>
      <c r="T77" s="27"/>
      <c r="U77" s="23">
        <v>1196.94</v>
      </c>
      <c r="V77" s="27"/>
      <c r="W77" s="23">
        <v>1107.69</v>
      </c>
      <c r="X77" s="27"/>
      <c r="Y77" s="23">
        <v>952.1</v>
      </c>
      <c r="Z77" s="36"/>
      <c r="AF77" s="1"/>
    </row>
    <row r="78" spans="1:32" x14ac:dyDescent="0.25">
      <c r="A78" s="15"/>
      <c r="B78" s="14" t="s">
        <v>3</v>
      </c>
      <c r="C78" s="23">
        <v>0</v>
      </c>
      <c r="D78" s="27"/>
      <c r="E78" s="23">
        <v>421.48</v>
      </c>
      <c r="F78" s="27"/>
      <c r="G78" s="23">
        <v>0</v>
      </c>
      <c r="H78" s="27"/>
      <c r="I78" s="23">
        <v>304.87</v>
      </c>
      <c r="J78" s="27"/>
      <c r="K78" s="23">
        <v>71.239999999999995</v>
      </c>
      <c r="L78" s="27"/>
      <c r="M78" s="23">
        <v>0</v>
      </c>
      <c r="N78" s="27"/>
      <c r="O78" s="23">
        <v>244.35</v>
      </c>
      <c r="P78" s="27"/>
      <c r="Q78" s="23">
        <v>59.49</v>
      </c>
      <c r="R78" s="27"/>
      <c r="S78" s="23">
        <v>383.95</v>
      </c>
      <c r="T78" s="27"/>
      <c r="U78" s="23">
        <v>845.76</v>
      </c>
      <c r="V78" s="27"/>
      <c r="W78" s="23">
        <v>224.23</v>
      </c>
      <c r="X78" s="27"/>
      <c r="Y78" s="23">
        <v>370.29</v>
      </c>
      <c r="Z78" s="36"/>
      <c r="AF78" s="1"/>
    </row>
    <row r="79" spans="1:32" s="8" customFormat="1" x14ac:dyDescent="0.25">
      <c r="A79" s="15"/>
      <c r="B79" s="15" t="s">
        <v>6</v>
      </c>
      <c r="C79" s="24">
        <v>1389.6000000000001</v>
      </c>
      <c r="D79" s="28"/>
      <c r="E79" s="24">
        <v>2419.7599999999998</v>
      </c>
      <c r="F79" s="28"/>
      <c r="G79" s="24">
        <v>1148.3999999999999</v>
      </c>
      <c r="H79" s="28"/>
      <c r="I79" s="24">
        <v>1676.12</v>
      </c>
      <c r="J79" s="28"/>
      <c r="K79" s="24">
        <v>2630.89</v>
      </c>
      <c r="L79" s="28"/>
      <c r="M79" s="24">
        <v>1419.35</v>
      </c>
      <c r="N79" s="28"/>
      <c r="O79" s="24">
        <v>2174.09</v>
      </c>
      <c r="P79" s="28"/>
      <c r="Q79" s="24">
        <v>685.16</v>
      </c>
      <c r="R79" s="28"/>
      <c r="S79" s="24">
        <v>2760</v>
      </c>
      <c r="T79" s="28"/>
      <c r="U79" s="24">
        <v>2123.2800000000002</v>
      </c>
      <c r="V79" s="28"/>
      <c r="W79" s="24">
        <v>3124.49</v>
      </c>
      <c r="X79" s="28"/>
      <c r="Y79" s="24">
        <v>1416.6200000000003</v>
      </c>
      <c r="Z79" s="44"/>
      <c r="AE79" s="11"/>
    </row>
    <row r="80" spans="1:32" x14ac:dyDescent="0.25">
      <c r="A80" s="15">
        <v>53063000200</v>
      </c>
      <c r="B80" s="14" t="s">
        <v>4</v>
      </c>
      <c r="C80" s="25"/>
      <c r="D80" s="27">
        <v>0</v>
      </c>
      <c r="E80" s="25"/>
      <c r="F80" s="27">
        <v>978.82</v>
      </c>
      <c r="G80" s="25"/>
      <c r="H80" s="27">
        <v>0</v>
      </c>
      <c r="I80" s="25"/>
      <c r="J80" s="27">
        <v>0</v>
      </c>
      <c r="K80" s="25"/>
      <c r="L80" s="27">
        <v>314.35000000000002</v>
      </c>
      <c r="M80" s="25"/>
      <c r="N80" s="27">
        <v>390.69</v>
      </c>
      <c r="O80" s="25"/>
      <c r="P80" s="27">
        <v>0</v>
      </c>
      <c r="Q80" s="25"/>
      <c r="R80" s="27">
        <v>89.55</v>
      </c>
      <c r="S80" s="25"/>
      <c r="T80" s="27">
        <v>0</v>
      </c>
      <c r="U80" s="25"/>
      <c r="V80" s="27">
        <v>0</v>
      </c>
      <c r="W80" s="25"/>
      <c r="X80" s="27">
        <v>169.17</v>
      </c>
      <c r="Y80" s="25"/>
      <c r="Z80" s="36">
        <v>0</v>
      </c>
      <c r="AF80" s="1"/>
    </row>
    <row r="81" spans="1:32" x14ac:dyDescent="0.25">
      <c r="A81" s="15"/>
      <c r="B81" s="14" t="s">
        <v>5</v>
      </c>
      <c r="C81" s="25"/>
      <c r="D81" s="27">
        <v>5475.04</v>
      </c>
      <c r="E81" s="25"/>
      <c r="F81" s="27">
        <v>5213.22</v>
      </c>
      <c r="G81" s="25"/>
      <c r="H81" s="27">
        <v>3673.81</v>
      </c>
      <c r="I81" s="25"/>
      <c r="J81" s="27">
        <v>4892.99</v>
      </c>
      <c r="K81" s="25"/>
      <c r="L81" s="27">
        <v>5452.65</v>
      </c>
      <c r="M81" s="25"/>
      <c r="N81" s="27">
        <v>5833.41</v>
      </c>
      <c r="O81" s="25"/>
      <c r="P81" s="27">
        <v>3929.34</v>
      </c>
      <c r="Q81" s="25"/>
      <c r="R81" s="27">
        <v>7656.52</v>
      </c>
      <c r="S81" s="25"/>
      <c r="T81" s="27">
        <v>7023.64</v>
      </c>
      <c r="U81" s="25"/>
      <c r="V81" s="27">
        <v>1853.65</v>
      </c>
      <c r="W81" s="25"/>
      <c r="X81" s="27">
        <v>4044.65</v>
      </c>
      <c r="Y81" s="25"/>
      <c r="Z81" s="36">
        <v>3562.79</v>
      </c>
      <c r="AF81" s="1"/>
    </row>
    <row r="82" spans="1:32" x14ac:dyDescent="0.25">
      <c r="A82" s="15"/>
      <c r="B82" s="14" t="s">
        <v>3</v>
      </c>
      <c r="C82" s="25"/>
      <c r="D82" s="27">
        <v>874.8</v>
      </c>
      <c r="E82" s="25"/>
      <c r="F82" s="27">
        <v>2739.42</v>
      </c>
      <c r="G82" s="25"/>
      <c r="H82" s="27">
        <v>1806.59</v>
      </c>
      <c r="I82" s="25"/>
      <c r="J82" s="27">
        <v>2062.02</v>
      </c>
      <c r="K82" s="25"/>
      <c r="L82" s="27">
        <v>7484.23</v>
      </c>
      <c r="M82" s="25"/>
      <c r="N82" s="27">
        <v>8405.7800000000007</v>
      </c>
      <c r="O82" s="25"/>
      <c r="P82" s="27">
        <v>2907.08</v>
      </c>
      <c r="Q82" s="25"/>
      <c r="R82" s="27">
        <v>1546.83</v>
      </c>
      <c r="S82" s="25"/>
      <c r="T82" s="27">
        <v>2717.69</v>
      </c>
      <c r="U82" s="25"/>
      <c r="V82" s="27">
        <v>1425.48</v>
      </c>
      <c r="W82" s="25"/>
      <c r="X82" s="27">
        <v>960.65</v>
      </c>
      <c r="Y82" s="25"/>
      <c r="Z82" s="36">
        <v>928.4</v>
      </c>
      <c r="AF82" s="1"/>
    </row>
    <row r="83" spans="1:32" s="8" customFormat="1" x14ac:dyDescent="0.25">
      <c r="A83" s="15"/>
      <c r="B83" s="15" t="s">
        <v>6</v>
      </c>
      <c r="C83" s="24"/>
      <c r="D83" s="28">
        <v>6349.84</v>
      </c>
      <c r="E83" s="24"/>
      <c r="F83" s="28">
        <v>8931.4600000000028</v>
      </c>
      <c r="G83" s="24"/>
      <c r="H83" s="28">
        <v>5480.3999999999987</v>
      </c>
      <c r="I83" s="24"/>
      <c r="J83" s="28">
        <v>6955.0099999999993</v>
      </c>
      <c r="K83" s="24"/>
      <c r="L83" s="28">
        <v>13251.229999999998</v>
      </c>
      <c r="M83" s="24"/>
      <c r="N83" s="28">
        <v>14629.880000000003</v>
      </c>
      <c r="O83" s="24"/>
      <c r="P83" s="28">
        <v>6836.42</v>
      </c>
      <c r="Q83" s="24"/>
      <c r="R83" s="28">
        <v>9292.9000000000015</v>
      </c>
      <c r="S83" s="24"/>
      <c r="T83" s="28">
        <v>9741.33</v>
      </c>
      <c r="U83" s="24"/>
      <c r="V83" s="28">
        <v>3279.13</v>
      </c>
      <c r="W83" s="24"/>
      <c r="X83" s="28">
        <v>5174.47</v>
      </c>
      <c r="Y83" s="24"/>
      <c r="Z83" s="44">
        <v>4491.1899999999996</v>
      </c>
      <c r="AE83" s="11"/>
    </row>
    <row r="84" spans="1:32" x14ac:dyDescent="0.25">
      <c r="A84" s="15">
        <v>53063000300</v>
      </c>
      <c r="B84" s="14" t="s">
        <v>4</v>
      </c>
      <c r="C84" s="25"/>
      <c r="D84" s="27">
        <v>4.68</v>
      </c>
      <c r="E84" s="25"/>
      <c r="F84" s="27">
        <v>0</v>
      </c>
      <c r="G84" s="25"/>
      <c r="H84" s="27">
        <v>0</v>
      </c>
      <c r="I84" s="25"/>
      <c r="J84" s="27">
        <v>54.38</v>
      </c>
      <c r="K84" s="25"/>
      <c r="L84" s="27">
        <v>106.1</v>
      </c>
      <c r="M84" s="25"/>
      <c r="N84" s="27">
        <v>54.09</v>
      </c>
      <c r="O84" s="25"/>
      <c r="P84" s="27">
        <v>196.11</v>
      </c>
      <c r="Q84" s="25"/>
      <c r="R84" s="27">
        <v>0</v>
      </c>
      <c r="S84" s="25"/>
      <c r="T84" s="27">
        <v>162.35</v>
      </c>
      <c r="U84" s="25"/>
      <c r="V84" s="27">
        <v>0</v>
      </c>
      <c r="W84" s="25"/>
      <c r="X84" s="27"/>
      <c r="Y84" s="25"/>
      <c r="Z84" s="36">
        <v>0.18</v>
      </c>
      <c r="AF84" s="1"/>
    </row>
    <row r="85" spans="1:32" x14ac:dyDescent="0.25">
      <c r="A85" s="15"/>
      <c r="B85" s="14" t="s">
        <v>5</v>
      </c>
      <c r="C85" s="25"/>
      <c r="D85" s="27">
        <v>1212.73</v>
      </c>
      <c r="E85" s="25"/>
      <c r="F85" s="27">
        <v>3659.06</v>
      </c>
      <c r="G85" s="25"/>
      <c r="H85" s="27">
        <v>2651.96</v>
      </c>
      <c r="I85" s="25"/>
      <c r="J85" s="27">
        <v>819.33</v>
      </c>
      <c r="K85" s="25"/>
      <c r="L85" s="27">
        <v>744.27</v>
      </c>
      <c r="M85" s="25"/>
      <c r="N85" s="27">
        <v>433.87</v>
      </c>
      <c r="O85" s="25"/>
      <c r="P85" s="27">
        <v>210.81</v>
      </c>
      <c r="Q85" s="25"/>
      <c r="R85" s="27">
        <v>3134.92</v>
      </c>
      <c r="S85" s="25"/>
      <c r="T85" s="27">
        <v>648.13</v>
      </c>
      <c r="U85" s="25"/>
      <c r="V85" s="27">
        <v>686.15</v>
      </c>
      <c r="W85" s="25"/>
      <c r="X85" s="27"/>
      <c r="Y85" s="25"/>
      <c r="Z85" s="36">
        <v>301.5</v>
      </c>
      <c r="AF85" s="1"/>
    </row>
    <row r="86" spans="1:32" x14ac:dyDescent="0.25">
      <c r="A86" s="15"/>
      <c r="B86" s="14" t="s">
        <v>3</v>
      </c>
      <c r="C86" s="25"/>
      <c r="D86" s="27">
        <v>0</v>
      </c>
      <c r="E86" s="25"/>
      <c r="F86" s="27">
        <v>0</v>
      </c>
      <c r="G86" s="25"/>
      <c r="H86" s="27">
        <v>0</v>
      </c>
      <c r="I86" s="25"/>
      <c r="J86" s="27">
        <v>163.74</v>
      </c>
      <c r="K86" s="25"/>
      <c r="L86" s="27">
        <v>0</v>
      </c>
      <c r="M86" s="25"/>
      <c r="N86" s="27">
        <v>318.81</v>
      </c>
      <c r="O86" s="25"/>
      <c r="P86" s="27">
        <v>0</v>
      </c>
      <c r="Q86" s="25"/>
      <c r="R86" s="27">
        <v>0</v>
      </c>
      <c r="S86" s="25"/>
      <c r="T86" s="27">
        <v>0</v>
      </c>
      <c r="U86" s="25"/>
      <c r="V86" s="27">
        <v>0</v>
      </c>
      <c r="W86" s="25"/>
      <c r="X86" s="27"/>
      <c r="Y86" s="25"/>
      <c r="Z86" s="36">
        <v>0</v>
      </c>
      <c r="AF86" s="1"/>
    </row>
    <row r="87" spans="1:32" s="8" customFormat="1" x14ac:dyDescent="0.25">
      <c r="A87" s="15"/>
      <c r="B87" s="15" t="s">
        <v>6</v>
      </c>
      <c r="C87" s="24"/>
      <c r="D87" s="28">
        <v>1217.4099999999999</v>
      </c>
      <c r="E87" s="24"/>
      <c r="F87" s="28">
        <v>3659.0600000000004</v>
      </c>
      <c r="G87" s="24"/>
      <c r="H87" s="28">
        <v>2651.9599999999996</v>
      </c>
      <c r="I87" s="24"/>
      <c r="J87" s="28">
        <v>1037.45</v>
      </c>
      <c r="K87" s="24"/>
      <c r="L87" s="28">
        <v>850.36999999999989</v>
      </c>
      <c r="M87" s="24"/>
      <c r="N87" s="28">
        <v>806.77</v>
      </c>
      <c r="O87" s="24"/>
      <c r="P87" s="28">
        <v>406.91999999999996</v>
      </c>
      <c r="Q87" s="24"/>
      <c r="R87" s="28">
        <v>3134.92</v>
      </c>
      <c r="S87" s="24"/>
      <c r="T87" s="28">
        <v>810.48</v>
      </c>
      <c r="U87" s="24"/>
      <c r="V87" s="28">
        <v>686.15</v>
      </c>
      <c r="W87" s="24"/>
      <c r="X87" s="28"/>
      <c r="Y87" s="24"/>
      <c r="Z87" s="44">
        <v>301.68</v>
      </c>
      <c r="AE87" s="11"/>
    </row>
    <row r="88" spans="1:32" x14ac:dyDescent="0.25">
      <c r="A88" s="15">
        <v>53063000400</v>
      </c>
      <c r="B88" s="14" t="s">
        <v>4</v>
      </c>
      <c r="C88" s="25"/>
      <c r="D88" s="27">
        <v>2848.35</v>
      </c>
      <c r="E88" s="25"/>
      <c r="F88" s="27">
        <v>2370.83</v>
      </c>
      <c r="G88" s="25"/>
      <c r="H88" s="27">
        <v>428.59</v>
      </c>
      <c r="I88" s="25"/>
      <c r="J88" s="27">
        <v>119.58</v>
      </c>
      <c r="K88" s="25"/>
      <c r="L88" s="27">
        <v>1419.73</v>
      </c>
      <c r="M88" s="25"/>
      <c r="N88" s="27">
        <v>145.84</v>
      </c>
      <c r="O88" s="25"/>
      <c r="P88" s="27">
        <v>188.18</v>
      </c>
      <c r="Q88" s="25"/>
      <c r="R88" s="27">
        <v>292.27999999999997</v>
      </c>
      <c r="S88" s="25"/>
      <c r="T88" s="27">
        <v>990.95</v>
      </c>
      <c r="U88" s="25"/>
      <c r="V88" s="27">
        <v>957.9</v>
      </c>
      <c r="W88" s="25"/>
      <c r="X88" s="27">
        <v>941.71</v>
      </c>
      <c r="Y88" s="25"/>
      <c r="Z88" s="36">
        <v>335.56</v>
      </c>
      <c r="AF88" s="1"/>
    </row>
    <row r="89" spans="1:32" x14ac:dyDescent="0.25">
      <c r="A89" s="15"/>
      <c r="B89" s="14" t="s">
        <v>5</v>
      </c>
      <c r="C89" s="25"/>
      <c r="D89" s="27">
        <v>8246.4599999999991</v>
      </c>
      <c r="E89" s="25"/>
      <c r="F89" s="27">
        <v>8398.35</v>
      </c>
      <c r="G89" s="25"/>
      <c r="H89" s="27">
        <v>6884.33</v>
      </c>
      <c r="I89" s="25"/>
      <c r="J89" s="27">
        <v>11409.62</v>
      </c>
      <c r="K89" s="25"/>
      <c r="L89" s="27">
        <v>8496.15</v>
      </c>
      <c r="M89" s="25"/>
      <c r="N89" s="27">
        <v>8022.41</v>
      </c>
      <c r="O89" s="25"/>
      <c r="P89" s="27">
        <v>7301.6</v>
      </c>
      <c r="Q89" s="25"/>
      <c r="R89" s="27">
        <v>10523.01</v>
      </c>
      <c r="S89" s="25"/>
      <c r="T89" s="27">
        <v>18532.73</v>
      </c>
      <c r="U89" s="25"/>
      <c r="V89" s="27">
        <v>6900.48</v>
      </c>
      <c r="W89" s="25"/>
      <c r="X89" s="27">
        <v>6595.86</v>
      </c>
      <c r="Y89" s="25"/>
      <c r="Z89" s="36">
        <v>7790.47</v>
      </c>
      <c r="AF89" s="1"/>
    </row>
    <row r="90" spans="1:32" x14ac:dyDescent="0.25">
      <c r="A90" s="15"/>
      <c r="B90" s="14" t="s">
        <v>3</v>
      </c>
      <c r="C90" s="25"/>
      <c r="D90" s="27">
        <v>3525.35</v>
      </c>
      <c r="E90" s="25"/>
      <c r="F90" s="27">
        <v>6319.47</v>
      </c>
      <c r="G90" s="25"/>
      <c r="H90" s="27">
        <v>6473.22</v>
      </c>
      <c r="I90" s="25"/>
      <c r="J90" s="27">
        <v>6963.36</v>
      </c>
      <c r="K90" s="25"/>
      <c r="L90" s="27">
        <v>11578.27</v>
      </c>
      <c r="M90" s="25"/>
      <c r="N90" s="27">
        <v>13162.08</v>
      </c>
      <c r="O90" s="25"/>
      <c r="P90" s="27">
        <v>15563.38</v>
      </c>
      <c r="Q90" s="25"/>
      <c r="R90" s="27">
        <v>14496.4</v>
      </c>
      <c r="S90" s="25"/>
      <c r="T90" s="27">
        <v>7813.06</v>
      </c>
      <c r="U90" s="25"/>
      <c r="V90" s="27">
        <v>11455.09</v>
      </c>
      <c r="W90" s="25"/>
      <c r="X90" s="27">
        <v>15881.23</v>
      </c>
      <c r="Y90" s="25"/>
      <c r="Z90" s="36">
        <v>6025.93</v>
      </c>
      <c r="AF90" s="1"/>
    </row>
    <row r="91" spans="1:32" s="8" customFormat="1" x14ac:dyDescent="0.25">
      <c r="A91" s="15"/>
      <c r="B91" s="15" t="s">
        <v>6</v>
      </c>
      <c r="C91" s="24"/>
      <c r="D91" s="28">
        <v>14620.159999999998</v>
      </c>
      <c r="E91" s="24"/>
      <c r="F91" s="28">
        <v>17088.650000000001</v>
      </c>
      <c r="G91" s="24"/>
      <c r="H91" s="28">
        <v>13786.140000000001</v>
      </c>
      <c r="I91" s="24"/>
      <c r="J91" s="28">
        <v>18492.560000000001</v>
      </c>
      <c r="K91" s="24"/>
      <c r="L91" s="28">
        <v>21494.15</v>
      </c>
      <c r="M91" s="24"/>
      <c r="N91" s="28">
        <v>21330.33</v>
      </c>
      <c r="O91" s="24"/>
      <c r="P91" s="28">
        <v>23053.159999999996</v>
      </c>
      <c r="Q91" s="24"/>
      <c r="R91" s="28">
        <v>25311.690000000002</v>
      </c>
      <c r="S91" s="24"/>
      <c r="T91" s="28">
        <v>27336.739999999994</v>
      </c>
      <c r="U91" s="24"/>
      <c r="V91" s="28">
        <v>19313.47</v>
      </c>
      <c r="W91" s="24"/>
      <c r="X91" s="28">
        <v>23418.799999999996</v>
      </c>
      <c r="Y91" s="24"/>
      <c r="Z91" s="44">
        <v>14151.960000000001</v>
      </c>
      <c r="AE91" s="11"/>
    </row>
    <row r="92" spans="1:32" x14ac:dyDescent="0.25">
      <c r="A92" s="15">
        <v>53063000500</v>
      </c>
      <c r="B92" s="14" t="s">
        <v>4</v>
      </c>
      <c r="C92" s="25"/>
      <c r="D92" s="27">
        <v>1621.17</v>
      </c>
      <c r="E92" s="25"/>
      <c r="F92" s="27">
        <v>978.41</v>
      </c>
      <c r="G92" s="25"/>
      <c r="H92" s="27">
        <v>1356.1</v>
      </c>
      <c r="I92" s="25"/>
      <c r="J92" s="27">
        <v>69.84</v>
      </c>
      <c r="K92" s="25"/>
      <c r="L92" s="27">
        <v>439.49</v>
      </c>
      <c r="M92" s="25"/>
      <c r="N92" s="27">
        <v>250.61</v>
      </c>
      <c r="O92" s="25"/>
      <c r="P92" s="27">
        <v>2449.64</v>
      </c>
      <c r="Q92" s="25"/>
      <c r="R92" s="27">
        <v>193.67</v>
      </c>
      <c r="S92" s="25"/>
      <c r="T92" s="27">
        <v>2311.15</v>
      </c>
      <c r="U92" s="25"/>
      <c r="V92" s="27">
        <v>628.59</v>
      </c>
      <c r="W92" s="25"/>
      <c r="X92" s="27">
        <v>0</v>
      </c>
      <c r="Y92" s="25"/>
      <c r="Z92" s="36">
        <v>148.4</v>
      </c>
      <c r="AF92" s="1"/>
    </row>
    <row r="93" spans="1:32" x14ac:dyDescent="0.25">
      <c r="A93" s="15"/>
      <c r="B93" s="14" t="s">
        <v>5</v>
      </c>
      <c r="C93" s="25"/>
      <c r="D93" s="27">
        <v>1868.48</v>
      </c>
      <c r="E93" s="25"/>
      <c r="F93" s="27">
        <v>778.16</v>
      </c>
      <c r="G93" s="25"/>
      <c r="H93" s="27">
        <v>1416.86</v>
      </c>
      <c r="I93" s="25"/>
      <c r="J93" s="27">
        <v>3820.36</v>
      </c>
      <c r="K93" s="25"/>
      <c r="L93" s="27">
        <v>3411.76</v>
      </c>
      <c r="M93" s="25"/>
      <c r="N93" s="27">
        <v>1844.87</v>
      </c>
      <c r="O93" s="25"/>
      <c r="P93" s="27">
        <v>2408.9499999999998</v>
      </c>
      <c r="Q93" s="25"/>
      <c r="R93" s="27">
        <v>3434.1</v>
      </c>
      <c r="S93" s="25"/>
      <c r="T93" s="27">
        <v>2456.15</v>
      </c>
      <c r="U93" s="25"/>
      <c r="V93" s="27">
        <v>925.81</v>
      </c>
      <c r="W93" s="25"/>
      <c r="X93" s="27">
        <v>814.29</v>
      </c>
      <c r="Y93" s="25"/>
      <c r="Z93" s="36">
        <v>857.4</v>
      </c>
      <c r="AF93" s="1"/>
    </row>
    <row r="94" spans="1:32" x14ac:dyDescent="0.25">
      <c r="A94" s="15"/>
      <c r="B94" s="14" t="s">
        <v>3</v>
      </c>
      <c r="C94" s="25"/>
      <c r="D94" s="27">
        <v>536.05999999999995</v>
      </c>
      <c r="E94" s="25"/>
      <c r="F94" s="27">
        <v>0</v>
      </c>
      <c r="G94" s="25"/>
      <c r="H94" s="27">
        <v>682.91</v>
      </c>
      <c r="I94" s="25"/>
      <c r="J94" s="27">
        <v>610.29999999999995</v>
      </c>
      <c r="K94" s="25"/>
      <c r="L94" s="27">
        <v>605.42999999999995</v>
      </c>
      <c r="M94" s="25"/>
      <c r="N94" s="27">
        <v>1027.71</v>
      </c>
      <c r="O94" s="25"/>
      <c r="P94" s="27">
        <v>135.83000000000001</v>
      </c>
      <c r="Q94" s="25"/>
      <c r="R94" s="27">
        <v>954.95</v>
      </c>
      <c r="S94" s="25"/>
      <c r="T94" s="27">
        <v>839.72</v>
      </c>
      <c r="U94" s="25"/>
      <c r="V94" s="27">
        <v>699.05</v>
      </c>
      <c r="W94" s="25"/>
      <c r="X94" s="27">
        <v>480.91</v>
      </c>
      <c r="Y94" s="25"/>
      <c r="Z94" s="36">
        <v>0</v>
      </c>
      <c r="AF94" s="1"/>
    </row>
    <row r="95" spans="1:32" s="8" customFormat="1" x14ac:dyDescent="0.25">
      <c r="A95" s="15"/>
      <c r="B95" s="15" t="s">
        <v>6</v>
      </c>
      <c r="C95" s="24"/>
      <c r="D95" s="28">
        <v>4025.71</v>
      </c>
      <c r="E95" s="24"/>
      <c r="F95" s="28">
        <v>1756.57</v>
      </c>
      <c r="G95" s="24"/>
      <c r="H95" s="28">
        <v>3455.8699999999994</v>
      </c>
      <c r="I95" s="24"/>
      <c r="J95" s="28">
        <v>4500.5</v>
      </c>
      <c r="K95" s="24"/>
      <c r="L95" s="28">
        <v>4456.68</v>
      </c>
      <c r="M95" s="24"/>
      <c r="N95" s="28">
        <v>3123.1900000000005</v>
      </c>
      <c r="O95" s="24"/>
      <c r="P95" s="28">
        <v>4994.42</v>
      </c>
      <c r="Q95" s="24"/>
      <c r="R95" s="28">
        <v>4582.72</v>
      </c>
      <c r="S95" s="24"/>
      <c r="T95" s="28">
        <v>5607.0199999999995</v>
      </c>
      <c r="U95" s="24"/>
      <c r="V95" s="28">
        <v>2253.4499999999998</v>
      </c>
      <c r="W95" s="24"/>
      <c r="X95" s="28">
        <v>1295.2</v>
      </c>
      <c r="Y95" s="24"/>
      <c r="Z95" s="44">
        <v>1005.8000000000001</v>
      </c>
      <c r="AE95" s="11"/>
    </row>
    <row r="96" spans="1:32" x14ac:dyDescent="0.25">
      <c r="A96" s="15">
        <v>53063000600</v>
      </c>
      <c r="B96" s="14" t="s">
        <v>4</v>
      </c>
      <c r="C96" s="25"/>
      <c r="D96" s="27">
        <v>0</v>
      </c>
      <c r="E96" s="25"/>
      <c r="F96" s="27">
        <v>0</v>
      </c>
      <c r="G96" s="25"/>
      <c r="H96" s="27">
        <v>0</v>
      </c>
      <c r="I96" s="25"/>
      <c r="J96" s="27">
        <v>0</v>
      </c>
      <c r="K96" s="25"/>
      <c r="L96" s="27">
        <v>142.81</v>
      </c>
      <c r="M96" s="25"/>
      <c r="N96" s="27">
        <v>0</v>
      </c>
      <c r="O96" s="25"/>
      <c r="P96" s="27">
        <v>0</v>
      </c>
      <c r="Q96" s="25"/>
      <c r="R96" s="27">
        <v>0</v>
      </c>
      <c r="S96" s="25"/>
      <c r="T96" s="27">
        <v>0</v>
      </c>
      <c r="U96" s="25"/>
      <c r="V96" s="27">
        <v>0</v>
      </c>
      <c r="W96" s="25"/>
      <c r="X96" s="27">
        <v>0</v>
      </c>
      <c r="Y96" s="25"/>
      <c r="Z96" s="36">
        <v>0</v>
      </c>
      <c r="AF96" s="1"/>
    </row>
    <row r="97" spans="1:32" x14ac:dyDescent="0.25">
      <c r="A97" s="15"/>
      <c r="B97" s="14" t="s">
        <v>5</v>
      </c>
      <c r="C97" s="25"/>
      <c r="D97" s="27">
        <v>1377.95</v>
      </c>
      <c r="E97" s="25"/>
      <c r="F97" s="27">
        <v>692</v>
      </c>
      <c r="G97" s="25"/>
      <c r="H97" s="27">
        <v>844.63</v>
      </c>
      <c r="I97" s="25"/>
      <c r="J97" s="27">
        <v>485.47</v>
      </c>
      <c r="K97" s="25"/>
      <c r="L97" s="27">
        <v>1272.97</v>
      </c>
      <c r="M97" s="25"/>
      <c r="N97" s="27">
        <v>202.08</v>
      </c>
      <c r="O97" s="25"/>
      <c r="P97" s="27">
        <v>312.39999999999998</v>
      </c>
      <c r="Q97" s="25"/>
      <c r="R97" s="27">
        <v>222.66</v>
      </c>
      <c r="S97" s="25"/>
      <c r="T97" s="27">
        <v>1114.68</v>
      </c>
      <c r="U97" s="25"/>
      <c r="V97" s="27">
        <v>839.73</v>
      </c>
      <c r="W97" s="25"/>
      <c r="X97" s="27">
        <v>103.07</v>
      </c>
      <c r="Y97" s="25"/>
      <c r="Z97" s="36">
        <v>242.58</v>
      </c>
      <c r="AF97" s="1"/>
    </row>
    <row r="98" spans="1:32" x14ac:dyDescent="0.25">
      <c r="A98" s="15"/>
      <c r="B98" s="14" t="s">
        <v>3</v>
      </c>
      <c r="C98" s="25"/>
      <c r="D98" s="27">
        <v>131.53</v>
      </c>
      <c r="E98" s="25"/>
      <c r="F98" s="27">
        <v>352.57</v>
      </c>
      <c r="G98" s="25"/>
      <c r="H98" s="27">
        <v>818.39</v>
      </c>
      <c r="I98" s="25"/>
      <c r="J98" s="27">
        <v>1223.8800000000001</v>
      </c>
      <c r="K98" s="25"/>
      <c r="L98" s="27">
        <v>645.07000000000005</v>
      </c>
      <c r="M98" s="25"/>
      <c r="N98" s="27">
        <v>1254.18</v>
      </c>
      <c r="O98" s="25"/>
      <c r="P98" s="27">
        <v>1456.26</v>
      </c>
      <c r="Q98" s="25"/>
      <c r="R98" s="27">
        <v>1431.98</v>
      </c>
      <c r="S98" s="25"/>
      <c r="T98" s="27">
        <v>193.05</v>
      </c>
      <c r="U98" s="25"/>
      <c r="V98" s="27">
        <v>277.14999999999998</v>
      </c>
      <c r="W98" s="25"/>
      <c r="X98" s="27">
        <v>0</v>
      </c>
      <c r="Y98" s="25"/>
      <c r="Z98" s="36">
        <v>0</v>
      </c>
      <c r="AF98" s="1"/>
    </row>
    <row r="99" spans="1:32" s="8" customFormat="1" x14ac:dyDescent="0.25">
      <c r="A99" s="15"/>
      <c r="B99" s="15" t="s">
        <v>6</v>
      </c>
      <c r="C99" s="24"/>
      <c r="D99" s="28">
        <v>1509.48</v>
      </c>
      <c r="E99" s="24"/>
      <c r="F99" s="28">
        <v>1044.57</v>
      </c>
      <c r="G99" s="24"/>
      <c r="H99" s="28">
        <v>1663.02</v>
      </c>
      <c r="I99" s="24"/>
      <c r="J99" s="28">
        <v>1709.35</v>
      </c>
      <c r="K99" s="24"/>
      <c r="L99" s="28">
        <v>2060.8500000000004</v>
      </c>
      <c r="M99" s="24"/>
      <c r="N99" s="28">
        <v>1456.26</v>
      </c>
      <c r="O99" s="24"/>
      <c r="P99" s="28">
        <v>1768.6599999999999</v>
      </c>
      <c r="Q99" s="24"/>
      <c r="R99" s="28">
        <v>1654.6399999999999</v>
      </c>
      <c r="S99" s="24"/>
      <c r="T99" s="28">
        <v>1307.73</v>
      </c>
      <c r="U99" s="24"/>
      <c r="V99" s="28">
        <v>1116.8800000000001</v>
      </c>
      <c r="W99" s="24"/>
      <c r="X99" s="28">
        <v>103.07</v>
      </c>
      <c r="Y99" s="24"/>
      <c r="Z99" s="44">
        <v>242.58</v>
      </c>
      <c r="AE99" s="11"/>
    </row>
    <row r="100" spans="1:32" x14ac:dyDescent="0.25">
      <c r="A100" s="15">
        <v>53063000700</v>
      </c>
      <c r="B100" s="14" t="s">
        <v>4</v>
      </c>
      <c r="C100" s="23">
        <v>0</v>
      </c>
      <c r="D100" s="27"/>
      <c r="E100" s="23">
        <v>52.1</v>
      </c>
      <c r="F100" s="27"/>
      <c r="G100" s="23">
        <v>0</v>
      </c>
      <c r="H100" s="27"/>
      <c r="I100" s="23">
        <v>0</v>
      </c>
      <c r="J100" s="27"/>
      <c r="K100" s="23">
        <v>129.1</v>
      </c>
      <c r="L100" s="27"/>
      <c r="M100" s="23"/>
      <c r="N100" s="27"/>
      <c r="O100" s="23">
        <v>0</v>
      </c>
      <c r="P100" s="27"/>
      <c r="Q100" s="23">
        <v>0</v>
      </c>
      <c r="R100" s="27"/>
      <c r="S100" s="23"/>
      <c r="T100" s="27"/>
      <c r="U100" s="23">
        <v>0</v>
      </c>
      <c r="V100" s="27"/>
      <c r="W100" s="23">
        <v>0</v>
      </c>
      <c r="X100" s="27"/>
      <c r="Y100" s="23">
        <v>0</v>
      </c>
      <c r="Z100" s="36"/>
      <c r="AF100" s="1"/>
    </row>
    <row r="101" spans="1:32" x14ac:dyDescent="0.25">
      <c r="A101" s="15"/>
      <c r="B101" s="14" t="s">
        <v>5</v>
      </c>
      <c r="C101" s="23">
        <v>1742.69</v>
      </c>
      <c r="D101" s="27"/>
      <c r="E101" s="23">
        <v>5268.94</v>
      </c>
      <c r="F101" s="27"/>
      <c r="G101" s="23">
        <v>109.64</v>
      </c>
      <c r="H101" s="27"/>
      <c r="I101" s="23">
        <v>239.83</v>
      </c>
      <c r="J101" s="27"/>
      <c r="K101" s="23">
        <v>195.91</v>
      </c>
      <c r="L101" s="27"/>
      <c r="M101" s="23"/>
      <c r="N101" s="27"/>
      <c r="O101" s="23">
        <v>367.81</v>
      </c>
      <c r="P101" s="27"/>
      <c r="Q101" s="23">
        <v>0.02</v>
      </c>
      <c r="R101" s="27"/>
      <c r="S101" s="23"/>
      <c r="T101" s="27"/>
      <c r="U101" s="23">
        <v>394.68</v>
      </c>
      <c r="V101" s="27"/>
      <c r="W101" s="23">
        <v>148.36000000000001</v>
      </c>
      <c r="X101" s="27"/>
      <c r="Y101" s="23">
        <v>434.42</v>
      </c>
      <c r="Z101" s="36"/>
      <c r="AF101" s="1"/>
    </row>
    <row r="102" spans="1:32" x14ac:dyDescent="0.25">
      <c r="A102" s="15"/>
      <c r="B102" s="14" t="s">
        <v>3</v>
      </c>
      <c r="C102" s="23">
        <v>0</v>
      </c>
      <c r="D102" s="27"/>
      <c r="E102" s="23">
        <v>1742.69</v>
      </c>
      <c r="F102" s="27"/>
      <c r="G102" s="23">
        <v>77.260000000000005</v>
      </c>
      <c r="H102" s="27"/>
      <c r="I102" s="23">
        <v>57.54</v>
      </c>
      <c r="J102" s="27"/>
      <c r="K102" s="23">
        <v>125.36</v>
      </c>
      <c r="L102" s="27"/>
      <c r="M102" s="23"/>
      <c r="N102" s="27"/>
      <c r="O102" s="23">
        <v>0</v>
      </c>
      <c r="P102" s="27"/>
      <c r="Q102" s="23">
        <v>0</v>
      </c>
      <c r="R102" s="27"/>
      <c r="S102" s="23"/>
      <c r="T102" s="27"/>
      <c r="U102" s="23">
        <v>0</v>
      </c>
      <c r="V102" s="27"/>
      <c r="W102" s="23">
        <v>0</v>
      </c>
      <c r="X102" s="27"/>
      <c r="Y102" s="23">
        <v>0</v>
      </c>
      <c r="Z102" s="36"/>
      <c r="AF102" s="1"/>
    </row>
    <row r="103" spans="1:32" s="8" customFormat="1" x14ac:dyDescent="0.25">
      <c r="A103" s="15"/>
      <c r="B103" s="15" t="s">
        <v>6</v>
      </c>
      <c r="C103" s="24">
        <v>1742.69</v>
      </c>
      <c r="D103" s="28"/>
      <c r="E103" s="24">
        <v>7063.73</v>
      </c>
      <c r="F103" s="28"/>
      <c r="G103" s="24">
        <v>186.9</v>
      </c>
      <c r="H103" s="28"/>
      <c r="I103" s="24">
        <v>297.37</v>
      </c>
      <c r="J103" s="28"/>
      <c r="K103" s="24">
        <v>450.36999999999995</v>
      </c>
      <c r="L103" s="28"/>
      <c r="M103" s="24"/>
      <c r="N103" s="28"/>
      <c r="O103" s="24">
        <v>367.81</v>
      </c>
      <c r="P103" s="28"/>
      <c r="Q103" s="24">
        <v>0.02</v>
      </c>
      <c r="R103" s="28"/>
      <c r="S103" s="24"/>
      <c r="T103" s="28"/>
      <c r="U103" s="24">
        <v>394.68</v>
      </c>
      <c r="V103" s="28"/>
      <c r="W103" s="24">
        <v>148.36000000000001</v>
      </c>
      <c r="X103" s="28"/>
      <c r="Y103" s="24">
        <v>434.42</v>
      </c>
      <c r="Z103" s="44"/>
      <c r="AE103" s="11"/>
    </row>
    <row r="104" spans="1:32" x14ac:dyDescent="0.25">
      <c r="A104" s="15">
        <v>53063000800</v>
      </c>
      <c r="B104" s="14" t="s">
        <v>4</v>
      </c>
      <c r="C104" s="23">
        <v>0</v>
      </c>
      <c r="D104" s="27"/>
      <c r="E104" s="23">
        <v>177.58</v>
      </c>
      <c r="F104" s="27"/>
      <c r="G104" s="23">
        <v>0</v>
      </c>
      <c r="H104" s="27"/>
      <c r="I104" s="23">
        <v>1058.93</v>
      </c>
      <c r="J104" s="27"/>
      <c r="K104" s="23">
        <v>140.44</v>
      </c>
      <c r="L104" s="27"/>
      <c r="M104" s="23">
        <v>0</v>
      </c>
      <c r="N104" s="27"/>
      <c r="O104" s="23">
        <v>2215.1799999999998</v>
      </c>
      <c r="P104" s="27"/>
      <c r="Q104" s="23">
        <v>0</v>
      </c>
      <c r="R104" s="27"/>
      <c r="S104" s="23">
        <v>4813.96</v>
      </c>
      <c r="T104" s="27"/>
      <c r="U104" s="23">
        <v>0</v>
      </c>
      <c r="V104" s="27"/>
      <c r="W104" s="23">
        <v>0</v>
      </c>
      <c r="X104" s="27"/>
      <c r="Y104" s="23">
        <v>2.09</v>
      </c>
      <c r="Z104" s="36"/>
      <c r="AF104" s="1"/>
    </row>
    <row r="105" spans="1:32" x14ac:dyDescent="0.25">
      <c r="A105" s="15"/>
      <c r="B105" s="14" t="s">
        <v>5</v>
      </c>
      <c r="C105" s="23">
        <v>1298.76</v>
      </c>
      <c r="D105" s="27"/>
      <c r="E105" s="23">
        <v>660.36</v>
      </c>
      <c r="F105" s="27"/>
      <c r="G105" s="23">
        <v>594.53</v>
      </c>
      <c r="H105" s="27"/>
      <c r="I105" s="23">
        <v>684.34</v>
      </c>
      <c r="J105" s="27"/>
      <c r="K105" s="23">
        <v>886.05</v>
      </c>
      <c r="L105" s="27"/>
      <c r="M105" s="23">
        <v>1310.9</v>
      </c>
      <c r="N105" s="27"/>
      <c r="O105" s="23">
        <v>1342.67</v>
      </c>
      <c r="P105" s="27"/>
      <c r="Q105" s="23">
        <v>1573.76</v>
      </c>
      <c r="R105" s="27"/>
      <c r="S105" s="23">
        <v>1837.59</v>
      </c>
      <c r="T105" s="27"/>
      <c r="U105" s="23">
        <v>1341.01</v>
      </c>
      <c r="V105" s="27"/>
      <c r="W105" s="23">
        <v>935.2</v>
      </c>
      <c r="X105" s="27"/>
      <c r="Y105" s="23">
        <v>921.57</v>
      </c>
      <c r="Z105" s="36"/>
      <c r="AF105" s="1"/>
    </row>
    <row r="106" spans="1:32" x14ac:dyDescent="0.25">
      <c r="A106" s="15"/>
      <c r="B106" s="14" t="s">
        <v>3</v>
      </c>
      <c r="C106" s="23">
        <v>57.48</v>
      </c>
      <c r="D106" s="27"/>
      <c r="E106" s="23">
        <v>87.64</v>
      </c>
      <c r="F106" s="27"/>
      <c r="G106" s="23">
        <v>117.8</v>
      </c>
      <c r="H106" s="27"/>
      <c r="I106" s="23">
        <v>147.81</v>
      </c>
      <c r="J106" s="27"/>
      <c r="K106" s="23">
        <v>182.9</v>
      </c>
      <c r="L106" s="27"/>
      <c r="M106" s="23">
        <v>455.5</v>
      </c>
      <c r="N106" s="27"/>
      <c r="O106" s="23">
        <v>1033.98</v>
      </c>
      <c r="P106" s="27"/>
      <c r="Q106" s="23">
        <v>0</v>
      </c>
      <c r="R106" s="27"/>
      <c r="S106" s="23">
        <v>618.71</v>
      </c>
      <c r="T106" s="27"/>
      <c r="U106" s="23">
        <v>0</v>
      </c>
      <c r="V106" s="27"/>
      <c r="W106" s="23">
        <v>0</v>
      </c>
      <c r="X106" s="27"/>
      <c r="Y106" s="23">
        <v>25.71</v>
      </c>
      <c r="Z106" s="36"/>
      <c r="AF106" s="1"/>
    </row>
    <row r="107" spans="1:32" s="8" customFormat="1" x14ac:dyDescent="0.25">
      <c r="A107" s="15"/>
      <c r="B107" s="15" t="s">
        <v>6</v>
      </c>
      <c r="C107" s="24">
        <v>1356.24</v>
      </c>
      <c r="D107" s="28"/>
      <c r="E107" s="24">
        <v>925.58</v>
      </c>
      <c r="F107" s="28"/>
      <c r="G107" s="24">
        <v>712.32999999999993</v>
      </c>
      <c r="H107" s="28"/>
      <c r="I107" s="24">
        <v>1891.08</v>
      </c>
      <c r="J107" s="28"/>
      <c r="K107" s="24">
        <v>1209.3899999999999</v>
      </c>
      <c r="L107" s="28"/>
      <c r="M107" s="24">
        <v>1766.4</v>
      </c>
      <c r="N107" s="28"/>
      <c r="O107" s="24">
        <v>4591.83</v>
      </c>
      <c r="P107" s="28"/>
      <c r="Q107" s="24">
        <v>1573.76</v>
      </c>
      <c r="R107" s="28"/>
      <c r="S107" s="24">
        <v>7270.260000000002</v>
      </c>
      <c r="T107" s="28"/>
      <c r="U107" s="24">
        <v>1341.01</v>
      </c>
      <c r="V107" s="28"/>
      <c r="W107" s="24">
        <v>935.2</v>
      </c>
      <c r="X107" s="28"/>
      <c r="Y107" s="24">
        <v>949.36999999999989</v>
      </c>
      <c r="Z107" s="44"/>
      <c r="AE107" s="11"/>
    </row>
    <row r="108" spans="1:32" x14ac:dyDescent="0.25">
      <c r="A108" s="15">
        <v>53063000900</v>
      </c>
      <c r="B108" s="14" t="s">
        <v>4</v>
      </c>
      <c r="C108" s="23">
        <v>0</v>
      </c>
      <c r="D108" s="27"/>
      <c r="E108" s="23">
        <v>141.44</v>
      </c>
      <c r="F108" s="27"/>
      <c r="G108" s="23">
        <v>0</v>
      </c>
      <c r="H108" s="27"/>
      <c r="I108" s="23">
        <v>33.200000000000003</v>
      </c>
      <c r="J108" s="27"/>
      <c r="K108" s="23">
        <v>79.010000000000005</v>
      </c>
      <c r="L108" s="27"/>
      <c r="M108" s="23">
        <v>31.56</v>
      </c>
      <c r="N108" s="27"/>
      <c r="O108" s="23">
        <v>31.73</v>
      </c>
      <c r="P108" s="27"/>
      <c r="Q108" s="23">
        <v>0</v>
      </c>
      <c r="R108" s="27"/>
      <c r="S108" s="23">
        <v>0</v>
      </c>
      <c r="T108" s="27"/>
      <c r="U108" s="23">
        <v>0</v>
      </c>
      <c r="V108" s="27"/>
      <c r="W108" s="23">
        <v>0</v>
      </c>
      <c r="X108" s="27"/>
      <c r="Y108" s="23">
        <v>32.979999999999997</v>
      </c>
      <c r="Z108" s="36"/>
      <c r="AF108" s="1"/>
    </row>
    <row r="109" spans="1:32" x14ac:dyDescent="0.25">
      <c r="A109" s="15"/>
      <c r="B109" s="14" t="s">
        <v>5</v>
      </c>
      <c r="C109" s="23">
        <v>610.11</v>
      </c>
      <c r="D109" s="27"/>
      <c r="E109" s="23">
        <v>0</v>
      </c>
      <c r="F109" s="27"/>
      <c r="G109" s="23">
        <v>128.16</v>
      </c>
      <c r="H109" s="27"/>
      <c r="I109" s="23">
        <v>22.62</v>
      </c>
      <c r="J109" s="27"/>
      <c r="K109" s="23">
        <v>126.06</v>
      </c>
      <c r="L109" s="27"/>
      <c r="M109" s="23">
        <v>81.569999999999993</v>
      </c>
      <c r="N109" s="27"/>
      <c r="O109" s="23">
        <v>393.59</v>
      </c>
      <c r="P109" s="27"/>
      <c r="Q109" s="23">
        <v>234</v>
      </c>
      <c r="R109" s="27"/>
      <c r="S109" s="23">
        <v>2648.66</v>
      </c>
      <c r="T109" s="27"/>
      <c r="U109" s="23">
        <v>307.61</v>
      </c>
      <c r="V109" s="27"/>
      <c r="W109" s="23">
        <v>116.58</v>
      </c>
      <c r="X109" s="27"/>
      <c r="Y109" s="23">
        <v>210.05</v>
      </c>
      <c r="Z109" s="36"/>
      <c r="AF109" s="1"/>
    </row>
    <row r="110" spans="1:32" x14ac:dyDescent="0.25">
      <c r="A110" s="15"/>
      <c r="B110" s="14" t="s">
        <v>3</v>
      </c>
      <c r="C110" s="23">
        <v>0</v>
      </c>
      <c r="D110" s="27"/>
      <c r="E110" s="23">
        <v>133.53</v>
      </c>
      <c r="F110" s="27"/>
      <c r="G110" s="23">
        <v>0</v>
      </c>
      <c r="H110" s="27"/>
      <c r="I110" s="23">
        <v>0</v>
      </c>
      <c r="J110" s="27"/>
      <c r="K110" s="23">
        <v>0</v>
      </c>
      <c r="L110" s="27"/>
      <c r="M110" s="23">
        <v>0</v>
      </c>
      <c r="N110" s="27"/>
      <c r="O110" s="23">
        <v>0</v>
      </c>
      <c r="P110" s="27"/>
      <c r="Q110" s="23">
        <v>0</v>
      </c>
      <c r="R110" s="27"/>
      <c r="S110" s="23">
        <v>234</v>
      </c>
      <c r="T110" s="27"/>
      <c r="U110" s="23">
        <v>0</v>
      </c>
      <c r="V110" s="27"/>
      <c r="W110" s="23">
        <v>0</v>
      </c>
      <c r="X110" s="27"/>
      <c r="Y110" s="23">
        <v>0</v>
      </c>
      <c r="Z110" s="36"/>
      <c r="AF110" s="1"/>
    </row>
    <row r="111" spans="1:32" s="8" customFormat="1" x14ac:dyDescent="0.25">
      <c r="A111" s="15"/>
      <c r="B111" s="15" t="s">
        <v>6</v>
      </c>
      <c r="C111" s="24">
        <v>610.11</v>
      </c>
      <c r="D111" s="28"/>
      <c r="E111" s="24">
        <v>274.97000000000003</v>
      </c>
      <c r="F111" s="28"/>
      <c r="G111" s="24">
        <v>128.16</v>
      </c>
      <c r="H111" s="28"/>
      <c r="I111" s="24">
        <v>55.820000000000007</v>
      </c>
      <c r="J111" s="28"/>
      <c r="K111" s="24">
        <v>205.07000000000002</v>
      </c>
      <c r="L111" s="28"/>
      <c r="M111" s="24">
        <v>113.13</v>
      </c>
      <c r="N111" s="28"/>
      <c r="O111" s="24">
        <v>425.32000000000005</v>
      </c>
      <c r="P111" s="28"/>
      <c r="Q111" s="24">
        <v>234</v>
      </c>
      <c r="R111" s="28"/>
      <c r="S111" s="24">
        <v>2882.66</v>
      </c>
      <c r="T111" s="28"/>
      <c r="U111" s="24">
        <v>307.61</v>
      </c>
      <c r="V111" s="28"/>
      <c r="W111" s="24">
        <v>116.58</v>
      </c>
      <c r="X111" s="28"/>
      <c r="Y111" s="24">
        <v>243.03</v>
      </c>
      <c r="Z111" s="44"/>
      <c r="AE111" s="11"/>
    </row>
    <row r="112" spans="1:32" x14ac:dyDescent="0.25">
      <c r="A112" s="15">
        <v>53063001000</v>
      </c>
      <c r="B112" s="14" t="s">
        <v>4</v>
      </c>
      <c r="C112" s="23">
        <v>0</v>
      </c>
      <c r="D112" s="27"/>
      <c r="E112" s="23">
        <v>0</v>
      </c>
      <c r="F112" s="27"/>
      <c r="G112" s="23">
        <v>0</v>
      </c>
      <c r="H112" s="27"/>
      <c r="I112" s="23">
        <v>0</v>
      </c>
      <c r="J112" s="27"/>
      <c r="K112" s="23">
        <v>0</v>
      </c>
      <c r="L112" s="27"/>
      <c r="M112" s="23">
        <v>289.91000000000003</v>
      </c>
      <c r="N112" s="27"/>
      <c r="O112" s="23">
        <v>0</v>
      </c>
      <c r="P112" s="27"/>
      <c r="Q112" s="23">
        <v>760.79</v>
      </c>
      <c r="R112" s="27"/>
      <c r="S112" s="23">
        <v>1251</v>
      </c>
      <c r="T112" s="27"/>
      <c r="U112" s="23">
        <v>229.91</v>
      </c>
      <c r="V112" s="27"/>
      <c r="W112" s="23">
        <v>725.79</v>
      </c>
      <c r="X112" s="27"/>
      <c r="Y112" s="23">
        <v>1787.65</v>
      </c>
      <c r="Z112" s="36"/>
      <c r="AF112" s="1"/>
    </row>
    <row r="113" spans="1:32" x14ac:dyDescent="0.25">
      <c r="A113" s="15"/>
      <c r="B113" s="14" t="s">
        <v>5</v>
      </c>
      <c r="C113" s="23">
        <v>335</v>
      </c>
      <c r="D113" s="27"/>
      <c r="E113" s="23">
        <v>734.03</v>
      </c>
      <c r="F113" s="27"/>
      <c r="G113" s="23">
        <v>579.01</v>
      </c>
      <c r="H113" s="27"/>
      <c r="I113" s="23">
        <v>338.87</v>
      </c>
      <c r="J113" s="27"/>
      <c r="K113" s="23">
        <v>1164.0999999999999</v>
      </c>
      <c r="L113" s="27"/>
      <c r="M113" s="23">
        <v>280.79000000000002</v>
      </c>
      <c r="N113" s="27"/>
      <c r="O113" s="23">
        <v>106.48</v>
      </c>
      <c r="P113" s="27"/>
      <c r="Q113" s="23">
        <v>112.33</v>
      </c>
      <c r="R113" s="27"/>
      <c r="S113" s="23">
        <v>103.72</v>
      </c>
      <c r="T113" s="27"/>
      <c r="U113" s="23">
        <v>0</v>
      </c>
      <c r="V113" s="27"/>
      <c r="W113" s="23">
        <v>0</v>
      </c>
      <c r="X113" s="27"/>
      <c r="Y113" s="23">
        <v>336.15</v>
      </c>
      <c r="Z113" s="36"/>
      <c r="AF113" s="1"/>
    </row>
    <row r="114" spans="1:32" x14ac:dyDescent="0.25">
      <c r="A114" s="15"/>
      <c r="B114" s="14" t="s">
        <v>3</v>
      </c>
      <c r="C114" s="23">
        <v>0</v>
      </c>
      <c r="D114" s="27"/>
      <c r="E114" s="23">
        <v>335</v>
      </c>
      <c r="F114" s="27"/>
      <c r="G114" s="23">
        <v>22.34</v>
      </c>
      <c r="H114" s="27"/>
      <c r="I114" s="23">
        <v>0</v>
      </c>
      <c r="J114" s="27"/>
      <c r="K114" s="23">
        <v>0</v>
      </c>
      <c r="L114" s="27"/>
      <c r="M114" s="23">
        <v>122.33</v>
      </c>
      <c r="N114" s="27"/>
      <c r="O114" s="23">
        <v>0</v>
      </c>
      <c r="P114" s="27"/>
      <c r="Q114" s="23">
        <v>106.48</v>
      </c>
      <c r="R114" s="27"/>
      <c r="S114" s="23">
        <v>0</v>
      </c>
      <c r="T114" s="27"/>
      <c r="U114" s="23">
        <v>0</v>
      </c>
      <c r="V114" s="27"/>
      <c r="W114" s="23">
        <v>0</v>
      </c>
      <c r="X114" s="27"/>
      <c r="Y114" s="23">
        <v>0</v>
      </c>
      <c r="Z114" s="36"/>
      <c r="AF114" s="1"/>
    </row>
    <row r="115" spans="1:32" s="8" customFormat="1" x14ac:dyDescent="0.25">
      <c r="A115" s="15"/>
      <c r="B115" s="15" t="s">
        <v>6</v>
      </c>
      <c r="C115" s="24">
        <v>335</v>
      </c>
      <c r="D115" s="28"/>
      <c r="E115" s="24">
        <v>1069.03</v>
      </c>
      <c r="F115" s="28"/>
      <c r="G115" s="24">
        <v>601.35</v>
      </c>
      <c r="H115" s="28"/>
      <c r="I115" s="24">
        <v>338.87</v>
      </c>
      <c r="J115" s="28"/>
      <c r="K115" s="24">
        <v>1164.0999999999999</v>
      </c>
      <c r="L115" s="28"/>
      <c r="M115" s="24">
        <v>693.03</v>
      </c>
      <c r="N115" s="28"/>
      <c r="O115" s="24">
        <v>106.48</v>
      </c>
      <c r="P115" s="28"/>
      <c r="Q115" s="24">
        <v>979.6</v>
      </c>
      <c r="R115" s="28"/>
      <c r="S115" s="24">
        <v>1354.72</v>
      </c>
      <c r="T115" s="28"/>
      <c r="U115" s="24">
        <v>229.91</v>
      </c>
      <c r="V115" s="28"/>
      <c r="W115" s="24">
        <v>725.79</v>
      </c>
      <c r="X115" s="28"/>
      <c r="Y115" s="24">
        <v>2123.8000000000002</v>
      </c>
      <c r="Z115" s="44"/>
      <c r="AE115" s="11"/>
    </row>
    <row r="116" spans="1:32" x14ac:dyDescent="0.25">
      <c r="A116" s="15">
        <v>53063001100</v>
      </c>
      <c r="B116" s="14" t="s">
        <v>4</v>
      </c>
      <c r="C116" s="23">
        <v>9.7799999999999994</v>
      </c>
      <c r="D116" s="27"/>
      <c r="E116" s="23">
        <v>0</v>
      </c>
      <c r="F116" s="27"/>
      <c r="G116" s="23">
        <v>1390.4</v>
      </c>
      <c r="H116" s="27"/>
      <c r="I116" s="23">
        <v>109.24</v>
      </c>
      <c r="J116" s="27"/>
      <c r="K116" s="23">
        <v>1128.1500000000001</v>
      </c>
      <c r="L116" s="27"/>
      <c r="M116" s="23">
        <v>1396.89</v>
      </c>
      <c r="N116" s="27"/>
      <c r="O116" s="23">
        <v>2314.69</v>
      </c>
      <c r="P116" s="27"/>
      <c r="Q116" s="23">
        <v>703.46</v>
      </c>
      <c r="R116" s="27"/>
      <c r="S116" s="23">
        <v>3855.54</v>
      </c>
      <c r="T116" s="27"/>
      <c r="U116" s="23">
        <v>1142.98</v>
      </c>
      <c r="V116" s="27"/>
      <c r="W116" s="23">
        <v>503.21</v>
      </c>
      <c r="X116" s="27"/>
      <c r="Y116" s="23">
        <v>2297.9299999999998</v>
      </c>
      <c r="Z116" s="36"/>
      <c r="AF116" s="1"/>
    </row>
    <row r="117" spans="1:32" x14ac:dyDescent="0.25">
      <c r="A117" s="15"/>
      <c r="B117" s="14" t="s">
        <v>5</v>
      </c>
      <c r="C117" s="23">
        <v>107.11</v>
      </c>
      <c r="D117" s="27"/>
      <c r="E117" s="23">
        <v>91.51</v>
      </c>
      <c r="F117" s="27"/>
      <c r="G117" s="23">
        <v>52.81</v>
      </c>
      <c r="H117" s="27"/>
      <c r="I117" s="23">
        <v>221.1</v>
      </c>
      <c r="J117" s="27"/>
      <c r="K117" s="23">
        <v>856.01</v>
      </c>
      <c r="L117" s="27"/>
      <c r="M117" s="23">
        <v>102.43</v>
      </c>
      <c r="N117" s="27"/>
      <c r="O117" s="23">
        <v>208.92</v>
      </c>
      <c r="P117" s="27"/>
      <c r="Q117" s="23">
        <v>234.85</v>
      </c>
      <c r="R117" s="27"/>
      <c r="S117" s="23">
        <v>564.80999999999995</v>
      </c>
      <c r="T117" s="27"/>
      <c r="U117" s="23">
        <v>360.73</v>
      </c>
      <c r="V117" s="27"/>
      <c r="W117" s="23">
        <v>369.19</v>
      </c>
      <c r="X117" s="27"/>
      <c r="Y117" s="23">
        <v>981.35</v>
      </c>
      <c r="Z117" s="36"/>
      <c r="AF117" s="1"/>
    </row>
    <row r="118" spans="1:32" x14ac:dyDescent="0.25">
      <c r="A118" s="15"/>
      <c r="B118" s="14" t="s">
        <v>3</v>
      </c>
      <c r="C118" s="23">
        <v>385.84</v>
      </c>
      <c r="D118" s="27"/>
      <c r="E118" s="23">
        <v>492.95</v>
      </c>
      <c r="F118" s="27"/>
      <c r="G118" s="23">
        <v>240.13</v>
      </c>
      <c r="H118" s="27"/>
      <c r="I118" s="23">
        <v>0</v>
      </c>
      <c r="J118" s="27"/>
      <c r="K118" s="23">
        <v>38.299999999999997</v>
      </c>
      <c r="L118" s="27"/>
      <c r="M118" s="23">
        <v>71.709999999999994</v>
      </c>
      <c r="N118" s="27"/>
      <c r="O118" s="23">
        <v>173.65</v>
      </c>
      <c r="P118" s="27"/>
      <c r="Q118" s="23">
        <v>247.3</v>
      </c>
      <c r="R118" s="27"/>
      <c r="S118" s="23">
        <v>320.33999999999997</v>
      </c>
      <c r="T118" s="27"/>
      <c r="U118" s="23">
        <v>429.22</v>
      </c>
      <c r="V118" s="27"/>
      <c r="W118" s="23">
        <v>466.85</v>
      </c>
      <c r="X118" s="27"/>
      <c r="Y118" s="23">
        <v>557.94000000000005</v>
      </c>
      <c r="Z118" s="36"/>
      <c r="AF118" s="1"/>
    </row>
    <row r="119" spans="1:32" s="8" customFormat="1" x14ac:dyDescent="0.25">
      <c r="A119" s="15"/>
      <c r="B119" s="15" t="s">
        <v>6</v>
      </c>
      <c r="C119" s="24">
        <v>502.73</v>
      </c>
      <c r="D119" s="28"/>
      <c r="E119" s="24">
        <v>584.46</v>
      </c>
      <c r="F119" s="28"/>
      <c r="G119" s="24">
        <v>1683.3400000000001</v>
      </c>
      <c r="H119" s="28"/>
      <c r="I119" s="24">
        <v>330.34000000000003</v>
      </c>
      <c r="J119" s="28"/>
      <c r="K119" s="24">
        <v>2022.46</v>
      </c>
      <c r="L119" s="28"/>
      <c r="M119" s="24">
        <v>1571.03</v>
      </c>
      <c r="N119" s="28"/>
      <c r="O119" s="24">
        <v>2697.2599999999998</v>
      </c>
      <c r="P119" s="28"/>
      <c r="Q119" s="24">
        <v>1185.6100000000001</v>
      </c>
      <c r="R119" s="28"/>
      <c r="S119" s="24">
        <v>4740.6899999999996</v>
      </c>
      <c r="T119" s="28"/>
      <c r="U119" s="24">
        <v>1932.9299999999998</v>
      </c>
      <c r="V119" s="28"/>
      <c r="W119" s="24">
        <v>1339.25</v>
      </c>
      <c r="X119" s="28"/>
      <c r="Y119" s="24">
        <v>3837.2199999999993</v>
      </c>
      <c r="Z119" s="44"/>
      <c r="AE119" s="11"/>
    </row>
    <row r="120" spans="1:32" x14ac:dyDescent="0.25">
      <c r="A120" s="15">
        <v>53063001200</v>
      </c>
      <c r="B120" s="14" t="s">
        <v>4</v>
      </c>
      <c r="C120" s="23">
        <v>8.0299999999999994</v>
      </c>
      <c r="D120" s="27"/>
      <c r="E120" s="23">
        <v>135.38</v>
      </c>
      <c r="F120" s="27"/>
      <c r="G120" s="23">
        <v>0</v>
      </c>
      <c r="H120" s="27"/>
      <c r="I120" s="23">
        <v>806.71</v>
      </c>
      <c r="J120" s="27"/>
      <c r="K120" s="23">
        <v>464.2</v>
      </c>
      <c r="L120" s="27"/>
      <c r="M120" s="23">
        <v>315.69</v>
      </c>
      <c r="N120" s="27"/>
      <c r="O120" s="23">
        <v>155.12</v>
      </c>
      <c r="P120" s="27"/>
      <c r="Q120" s="23">
        <v>223.44</v>
      </c>
      <c r="R120" s="27"/>
      <c r="S120" s="23">
        <v>219.83</v>
      </c>
      <c r="T120" s="27"/>
      <c r="U120" s="23">
        <v>559.49</v>
      </c>
      <c r="V120" s="27"/>
      <c r="W120" s="23">
        <v>728.52</v>
      </c>
      <c r="X120" s="27"/>
      <c r="Y120" s="23">
        <v>315.14999999999998</v>
      </c>
      <c r="Z120" s="36"/>
      <c r="AF120" s="1"/>
    </row>
    <row r="121" spans="1:32" x14ac:dyDescent="0.25">
      <c r="A121" s="15"/>
      <c r="B121" s="14" t="s">
        <v>5</v>
      </c>
      <c r="C121" s="23">
        <v>671.68</v>
      </c>
      <c r="D121" s="27"/>
      <c r="E121" s="23">
        <v>787.45</v>
      </c>
      <c r="F121" s="27"/>
      <c r="G121" s="23">
        <v>588.16999999999996</v>
      </c>
      <c r="H121" s="27"/>
      <c r="I121" s="23">
        <v>467.74</v>
      </c>
      <c r="J121" s="27"/>
      <c r="K121" s="23">
        <v>232.65</v>
      </c>
      <c r="L121" s="27"/>
      <c r="M121" s="23">
        <v>157.77000000000001</v>
      </c>
      <c r="N121" s="27"/>
      <c r="O121" s="23">
        <v>658.56</v>
      </c>
      <c r="P121" s="27"/>
      <c r="Q121" s="23">
        <v>600.5</v>
      </c>
      <c r="R121" s="27"/>
      <c r="S121" s="23">
        <v>954.69</v>
      </c>
      <c r="T121" s="27"/>
      <c r="U121" s="23">
        <v>806.08</v>
      </c>
      <c r="V121" s="27"/>
      <c r="W121" s="23">
        <v>606.22</v>
      </c>
      <c r="X121" s="27"/>
      <c r="Y121" s="23">
        <v>211.06</v>
      </c>
      <c r="Z121" s="36"/>
      <c r="AF121" s="1"/>
    </row>
    <row r="122" spans="1:32" x14ac:dyDescent="0.25">
      <c r="A122" s="15"/>
      <c r="B122" s="14" t="s">
        <v>3</v>
      </c>
      <c r="C122" s="23">
        <v>119.29</v>
      </c>
      <c r="D122" s="27"/>
      <c r="E122" s="23">
        <v>281.74</v>
      </c>
      <c r="F122" s="27"/>
      <c r="G122" s="23">
        <v>150.19</v>
      </c>
      <c r="H122" s="27"/>
      <c r="I122" s="23">
        <v>37.03</v>
      </c>
      <c r="J122" s="27"/>
      <c r="K122" s="23">
        <v>168.29</v>
      </c>
      <c r="L122" s="27"/>
      <c r="M122" s="23">
        <v>115.12</v>
      </c>
      <c r="N122" s="27"/>
      <c r="O122" s="23">
        <v>188.02</v>
      </c>
      <c r="P122" s="27"/>
      <c r="Q122" s="23">
        <v>0</v>
      </c>
      <c r="R122" s="27"/>
      <c r="S122" s="23">
        <v>92.76</v>
      </c>
      <c r="T122" s="27"/>
      <c r="U122" s="23">
        <v>6.47</v>
      </c>
      <c r="V122" s="27"/>
      <c r="W122" s="23">
        <v>231.67</v>
      </c>
      <c r="X122" s="27"/>
      <c r="Y122" s="23">
        <v>22.42</v>
      </c>
      <c r="Z122" s="36"/>
      <c r="AF122" s="1"/>
    </row>
    <row r="123" spans="1:32" s="8" customFormat="1" x14ac:dyDescent="0.25">
      <c r="A123" s="15"/>
      <c r="B123" s="15" t="s">
        <v>6</v>
      </c>
      <c r="C123" s="24">
        <v>799</v>
      </c>
      <c r="D123" s="28"/>
      <c r="E123" s="24">
        <v>1204.57</v>
      </c>
      <c r="F123" s="28"/>
      <c r="G123" s="24">
        <v>738.36000000000013</v>
      </c>
      <c r="H123" s="28"/>
      <c r="I123" s="24">
        <v>1311.48</v>
      </c>
      <c r="J123" s="28"/>
      <c r="K123" s="24">
        <v>865.14</v>
      </c>
      <c r="L123" s="28"/>
      <c r="M123" s="24">
        <v>588.57999999999993</v>
      </c>
      <c r="N123" s="28"/>
      <c r="O123" s="24">
        <v>1001.7</v>
      </c>
      <c r="P123" s="28"/>
      <c r="Q123" s="24">
        <v>823.94</v>
      </c>
      <c r="R123" s="28"/>
      <c r="S123" s="24">
        <v>1267.2800000000002</v>
      </c>
      <c r="T123" s="28"/>
      <c r="U123" s="24">
        <v>1372.04</v>
      </c>
      <c r="V123" s="28"/>
      <c r="W123" s="24">
        <v>1566.41</v>
      </c>
      <c r="X123" s="28"/>
      <c r="Y123" s="24">
        <v>548.63</v>
      </c>
      <c r="Z123" s="44"/>
      <c r="AE123" s="11"/>
    </row>
    <row r="124" spans="1:32" x14ac:dyDescent="0.25">
      <c r="A124" s="15">
        <v>53063001300</v>
      </c>
      <c r="B124" s="14" t="s">
        <v>4</v>
      </c>
      <c r="C124" s="25"/>
      <c r="D124" s="27">
        <v>104</v>
      </c>
      <c r="E124" s="25"/>
      <c r="F124" s="27">
        <v>0</v>
      </c>
      <c r="G124" s="25"/>
      <c r="H124" s="27">
        <v>0</v>
      </c>
      <c r="I124" s="25"/>
      <c r="J124" s="27">
        <v>1402.06</v>
      </c>
      <c r="K124" s="25"/>
      <c r="L124" s="27">
        <v>1930.48</v>
      </c>
      <c r="M124" s="25"/>
      <c r="N124" s="27">
        <v>1788.74</v>
      </c>
      <c r="O124" s="25"/>
      <c r="P124" s="27">
        <v>595.75</v>
      </c>
      <c r="Q124" s="25"/>
      <c r="R124" s="27">
        <v>514.47</v>
      </c>
      <c r="S124" s="25"/>
      <c r="T124" s="27">
        <v>577.07000000000005</v>
      </c>
      <c r="U124" s="25"/>
      <c r="V124" s="27">
        <v>74.900000000000006</v>
      </c>
      <c r="W124" s="25"/>
      <c r="X124" s="27">
        <v>268.69</v>
      </c>
      <c r="Y124" s="25"/>
      <c r="Z124" s="36">
        <v>0.06</v>
      </c>
      <c r="AF124" s="1"/>
    </row>
    <row r="125" spans="1:32" x14ac:dyDescent="0.25">
      <c r="A125" s="15"/>
      <c r="B125" s="14" t="s">
        <v>5</v>
      </c>
      <c r="C125" s="25"/>
      <c r="D125" s="27">
        <v>1906.46</v>
      </c>
      <c r="E125" s="25"/>
      <c r="F125" s="27">
        <v>2302.35</v>
      </c>
      <c r="G125" s="25"/>
      <c r="H125" s="27">
        <v>1520.65</v>
      </c>
      <c r="I125" s="25"/>
      <c r="J125" s="27">
        <v>2192.21</v>
      </c>
      <c r="K125" s="25"/>
      <c r="L125" s="27">
        <v>1202.96</v>
      </c>
      <c r="M125" s="25"/>
      <c r="N125" s="27">
        <v>2126.4299999999998</v>
      </c>
      <c r="O125" s="25"/>
      <c r="P125" s="27">
        <v>3381.64</v>
      </c>
      <c r="Q125" s="25"/>
      <c r="R125" s="27">
        <v>1265.17</v>
      </c>
      <c r="S125" s="25"/>
      <c r="T125" s="27">
        <v>2656.72</v>
      </c>
      <c r="U125" s="25"/>
      <c r="V125" s="27">
        <v>1225.54</v>
      </c>
      <c r="W125" s="25"/>
      <c r="X125" s="27">
        <v>2374.5500000000002</v>
      </c>
      <c r="Y125" s="25"/>
      <c r="Z125" s="36">
        <v>2745.06</v>
      </c>
      <c r="AF125" s="1"/>
    </row>
    <row r="126" spans="1:32" x14ac:dyDescent="0.25">
      <c r="A126" s="15"/>
      <c r="B126" s="14" t="s">
        <v>3</v>
      </c>
      <c r="C126" s="25"/>
      <c r="D126" s="27">
        <v>67.33</v>
      </c>
      <c r="E126" s="25"/>
      <c r="F126" s="27">
        <v>706.13</v>
      </c>
      <c r="G126" s="25"/>
      <c r="H126" s="27">
        <v>199.35</v>
      </c>
      <c r="I126" s="25"/>
      <c r="J126" s="27">
        <v>1109.81</v>
      </c>
      <c r="K126" s="25"/>
      <c r="L126" s="27">
        <v>666.77</v>
      </c>
      <c r="M126" s="25"/>
      <c r="N126" s="27">
        <v>1173</v>
      </c>
      <c r="O126" s="25"/>
      <c r="P126" s="27">
        <v>526.16999999999996</v>
      </c>
      <c r="Q126" s="25"/>
      <c r="R126" s="27">
        <v>572.39</v>
      </c>
      <c r="S126" s="25"/>
      <c r="T126" s="27">
        <v>968.6</v>
      </c>
      <c r="U126" s="25"/>
      <c r="V126" s="27">
        <v>437.22</v>
      </c>
      <c r="W126" s="25"/>
      <c r="X126" s="27">
        <v>707.88</v>
      </c>
      <c r="Y126" s="25"/>
      <c r="Z126" s="36">
        <v>686.83</v>
      </c>
      <c r="AF126" s="1"/>
    </row>
    <row r="127" spans="1:32" s="8" customFormat="1" x14ac:dyDescent="0.25">
      <c r="A127" s="15"/>
      <c r="B127" s="15" t="s">
        <v>6</v>
      </c>
      <c r="C127" s="24"/>
      <c r="D127" s="28">
        <v>2077.7900000000004</v>
      </c>
      <c r="E127" s="24"/>
      <c r="F127" s="28">
        <v>3008.4799999999991</v>
      </c>
      <c r="G127" s="24"/>
      <c r="H127" s="28">
        <v>1719.9999999999998</v>
      </c>
      <c r="I127" s="24"/>
      <c r="J127" s="28">
        <v>4704.08</v>
      </c>
      <c r="K127" s="24"/>
      <c r="L127" s="28">
        <v>3800.21</v>
      </c>
      <c r="M127" s="24"/>
      <c r="N127" s="28">
        <v>5088.17</v>
      </c>
      <c r="O127" s="24"/>
      <c r="P127" s="28">
        <v>4503.5600000000004</v>
      </c>
      <c r="Q127" s="24"/>
      <c r="R127" s="28">
        <v>2352.0300000000002</v>
      </c>
      <c r="S127" s="24"/>
      <c r="T127" s="28">
        <v>4202.3900000000003</v>
      </c>
      <c r="U127" s="24"/>
      <c r="V127" s="28">
        <v>1737.66</v>
      </c>
      <c r="W127" s="24"/>
      <c r="X127" s="28">
        <v>3351.12</v>
      </c>
      <c r="Y127" s="24"/>
      <c r="Z127" s="44">
        <v>3431.9500000000007</v>
      </c>
      <c r="AE127" s="11"/>
    </row>
    <row r="128" spans="1:32" x14ac:dyDescent="0.25">
      <c r="A128" s="15">
        <v>53063001400</v>
      </c>
      <c r="B128" s="14" t="s">
        <v>4</v>
      </c>
      <c r="C128" s="25"/>
      <c r="D128" s="27">
        <v>1269.44</v>
      </c>
      <c r="E128" s="25"/>
      <c r="F128" s="27">
        <v>1436.03</v>
      </c>
      <c r="G128" s="25"/>
      <c r="H128" s="27">
        <v>1557.96</v>
      </c>
      <c r="I128" s="25"/>
      <c r="J128" s="27">
        <v>2173.85</v>
      </c>
      <c r="K128" s="25"/>
      <c r="L128" s="27">
        <v>2857.2</v>
      </c>
      <c r="M128" s="25"/>
      <c r="N128" s="27">
        <v>372.65</v>
      </c>
      <c r="O128" s="25"/>
      <c r="P128" s="27">
        <v>595.38</v>
      </c>
      <c r="Q128" s="25"/>
      <c r="R128" s="27">
        <v>925.57</v>
      </c>
      <c r="S128" s="25"/>
      <c r="T128" s="27">
        <v>2659.46</v>
      </c>
      <c r="U128" s="25"/>
      <c r="V128" s="27">
        <v>699.38</v>
      </c>
      <c r="W128" s="25"/>
      <c r="X128" s="27">
        <v>453.62</v>
      </c>
      <c r="Y128" s="25"/>
      <c r="Z128" s="36">
        <v>1623.63</v>
      </c>
      <c r="AF128" s="1"/>
    </row>
    <row r="129" spans="1:32" x14ac:dyDescent="0.25">
      <c r="A129" s="15"/>
      <c r="B129" s="14" t="s">
        <v>5</v>
      </c>
      <c r="C129" s="25"/>
      <c r="D129" s="27">
        <v>3016.3</v>
      </c>
      <c r="E129" s="25"/>
      <c r="F129" s="27">
        <v>3308.47</v>
      </c>
      <c r="G129" s="25"/>
      <c r="H129" s="27">
        <v>2186.23</v>
      </c>
      <c r="I129" s="25"/>
      <c r="J129" s="27">
        <v>4308.2299999999996</v>
      </c>
      <c r="K129" s="25"/>
      <c r="L129" s="27">
        <v>3452.76</v>
      </c>
      <c r="M129" s="25"/>
      <c r="N129" s="27">
        <v>2799.98</v>
      </c>
      <c r="O129" s="25"/>
      <c r="P129" s="27">
        <v>5118.33</v>
      </c>
      <c r="Q129" s="25"/>
      <c r="R129" s="27">
        <v>4358.3599999999997</v>
      </c>
      <c r="S129" s="25"/>
      <c r="T129" s="27">
        <v>5026.83</v>
      </c>
      <c r="U129" s="25"/>
      <c r="V129" s="27">
        <v>5849.69</v>
      </c>
      <c r="W129" s="25"/>
      <c r="X129" s="27">
        <v>3654.29</v>
      </c>
      <c r="Y129" s="25"/>
      <c r="Z129" s="36">
        <v>3753.92</v>
      </c>
      <c r="AF129" s="1"/>
    </row>
    <row r="130" spans="1:32" x14ac:dyDescent="0.25">
      <c r="A130" s="15"/>
      <c r="B130" s="14" t="s">
        <v>3</v>
      </c>
      <c r="C130" s="25"/>
      <c r="D130" s="27">
        <v>1884.24</v>
      </c>
      <c r="E130" s="25"/>
      <c r="F130" s="27">
        <v>1475.8</v>
      </c>
      <c r="G130" s="25"/>
      <c r="H130" s="27">
        <v>2618.04</v>
      </c>
      <c r="I130" s="25"/>
      <c r="J130" s="27">
        <v>1711.14</v>
      </c>
      <c r="K130" s="25"/>
      <c r="L130" s="27">
        <v>1384.19</v>
      </c>
      <c r="M130" s="25"/>
      <c r="N130" s="27">
        <v>3052.77</v>
      </c>
      <c r="O130" s="25"/>
      <c r="P130" s="27">
        <v>4989.99</v>
      </c>
      <c r="Q130" s="25"/>
      <c r="R130" s="27">
        <v>3198.35</v>
      </c>
      <c r="S130" s="25"/>
      <c r="T130" s="27">
        <v>3714.08</v>
      </c>
      <c r="U130" s="25"/>
      <c r="V130" s="27">
        <v>5789.15</v>
      </c>
      <c r="W130" s="25"/>
      <c r="X130" s="27">
        <v>6193.99</v>
      </c>
      <c r="Y130" s="25"/>
      <c r="Z130" s="36">
        <v>5150.57</v>
      </c>
      <c r="AF130" s="1"/>
    </row>
    <row r="131" spans="1:32" s="8" customFormat="1" x14ac:dyDescent="0.25">
      <c r="A131" s="15"/>
      <c r="B131" s="15" t="s">
        <v>6</v>
      </c>
      <c r="C131" s="24"/>
      <c r="D131" s="28">
        <v>6169.9800000000014</v>
      </c>
      <c r="E131" s="24"/>
      <c r="F131" s="28">
        <v>6220.2999999999993</v>
      </c>
      <c r="G131" s="24"/>
      <c r="H131" s="28">
        <v>6362.23</v>
      </c>
      <c r="I131" s="24"/>
      <c r="J131" s="28">
        <v>8193.2199999999993</v>
      </c>
      <c r="K131" s="24"/>
      <c r="L131" s="28">
        <v>7694.1499999999987</v>
      </c>
      <c r="M131" s="24"/>
      <c r="N131" s="28">
        <v>6225.4</v>
      </c>
      <c r="O131" s="24"/>
      <c r="P131" s="28">
        <v>10703.7</v>
      </c>
      <c r="Q131" s="24"/>
      <c r="R131" s="28">
        <v>8482.2799999999988</v>
      </c>
      <c r="S131" s="24"/>
      <c r="T131" s="28">
        <v>11400.369999999997</v>
      </c>
      <c r="U131" s="24"/>
      <c r="V131" s="28">
        <v>12338.220000000001</v>
      </c>
      <c r="W131" s="24"/>
      <c r="X131" s="28">
        <v>10301.9</v>
      </c>
      <c r="Y131" s="24"/>
      <c r="Z131" s="44">
        <v>10528.119999999999</v>
      </c>
      <c r="AE131" s="11"/>
    </row>
    <row r="132" spans="1:32" x14ac:dyDescent="0.25">
      <c r="A132" s="15">
        <v>53063001500</v>
      </c>
      <c r="B132" s="14" t="s">
        <v>4</v>
      </c>
      <c r="C132" s="25"/>
      <c r="D132" s="27">
        <v>633.95000000000005</v>
      </c>
      <c r="E132" s="25"/>
      <c r="F132" s="27">
        <v>675.92</v>
      </c>
      <c r="G132" s="25"/>
      <c r="H132" s="27">
        <v>648.29</v>
      </c>
      <c r="I132" s="25"/>
      <c r="J132" s="27">
        <v>806.09</v>
      </c>
      <c r="K132" s="25"/>
      <c r="L132" s="27">
        <v>828.35</v>
      </c>
      <c r="M132" s="25"/>
      <c r="N132" s="27">
        <v>220.09</v>
      </c>
      <c r="O132" s="25"/>
      <c r="P132" s="27">
        <v>876.47</v>
      </c>
      <c r="Q132" s="25"/>
      <c r="R132" s="27">
        <v>745.1</v>
      </c>
      <c r="S132" s="25"/>
      <c r="T132" s="27">
        <v>705</v>
      </c>
      <c r="U132" s="25"/>
      <c r="V132" s="27">
        <v>574.36</v>
      </c>
      <c r="W132" s="25"/>
      <c r="X132" s="27">
        <v>787.43</v>
      </c>
      <c r="Y132" s="25"/>
      <c r="Z132" s="36">
        <v>746.38</v>
      </c>
      <c r="AF132" s="1"/>
    </row>
    <row r="133" spans="1:32" x14ac:dyDescent="0.25">
      <c r="A133" s="15"/>
      <c r="B133" s="14" t="s">
        <v>5</v>
      </c>
      <c r="C133" s="25"/>
      <c r="D133" s="27">
        <v>1250.68</v>
      </c>
      <c r="E133" s="25"/>
      <c r="F133" s="27">
        <v>1246.33</v>
      </c>
      <c r="G133" s="25"/>
      <c r="H133" s="27">
        <v>1172.95</v>
      </c>
      <c r="I133" s="25"/>
      <c r="J133" s="27">
        <v>1574.34</v>
      </c>
      <c r="K133" s="25"/>
      <c r="L133" s="27">
        <v>1821.24</v>
      </c>
      <c r="M133" s="25"/>
      <c r="N133" s="27">
        <v>1683.01</v>
      </c>
      <c r="O133" s="25"/>
      <c r="P133" s="27">
        <v>1466.69</v>
      </c>
      <c r="Q133" s="25"/>
      <c r="R133" s="27">
        <v>1414.41</v>
      </c>
      <c r="S133" s="25"/>
      <c r="T133" s="27">
        <v>3582.34</v>
      </c>
      <c r="U133" s="25"/>
      <c r="V133" s="27">
        <v>1537.17</v>
      </c>
      <c r="W133" s="25"/>
      <c r="X133" s="27">
        <v>696.08</v>
      </c>
      <c r="Y133" s="25"/>
      <c r="Z133" s="36">
        <v>55.81</v>
      </c>
      <c r="AF133" s="1"/>
    </row>
    <row r="134" spans="1:32" x14ac:dyDescent="0.25">
      <c r="A134" s="15"/>
      <c r="B134" s="14" t="s">
        <v>3</v>
      </c>
      <c r="C134" s="25"/>
      <c r="D134" s="27">
        <v>634.66</v>
      </c>
      <c r="E134" s="25"/>
      <c r="F134" s="27">
        <v>1581.31</v>
      </c>
      <c r="G134" s="25"/>
      <c r="H134" s="27">
        <v>951.48</v>
      </c>
      <c r="I134" s="25"/>
      <c r="J134" s="27">
        <v>1096.5</v>
      </c>
      <c r="K134" s="25"/>
      <c r="L134" s="27">
        <v>329.22</v>
      </c>
      <c r="M134" s="25"/>
      <c r="N134" s="27">
        <v>1428.15</v>
      </c>
      <c r="O134" s="25"/>
      <c r="P134" s="27">
        <v>660.17</v>
      </c>
      <c r="Q134" s="25"/>
      <c r="R134" s="27">
        <v>2000</v>
      </c>
      <c r="S134" s="25"/>
      <c r="T134" s="27">
        <v>77.48</v>
      </c>
      <c r="U134" s="25"/>
      <c r="V134" s="27">
        <v>1413.45</v>
      </c>
      <c r="W134" s="25"/>
      <c r="X134" s="27">
        <v>1557.57</v>
      </c>
      <c r="Y134" s="25"/>
      <c r="Z134" s="36">
        <v>286.83999999999997</v>
      </c>
      <c r="AF134" s="1"/>
    </row>
    <row r="135" spans="1:32" s="8" customFormat="1" x14ac:dyDescent="0.25">
      <c r="A135" s="15"/>
      <c r="B135" s="15" t="s">
        <v>6</v>
      </c>
      <c r="C135" s="24"/>
      <c r="D135" s="28">
        <v>2519.29</v>
      </c>
      <c r="E135" s="24"/>
      <c r="F135" s="28">
        <v>3503.5600000000009</v>
      </c>
      <c r="G135" s="24"/>
      <c r="H135" s="28">
        <v>2772.7200000000003</v>
      </c>
      <c r="I135" s="24"/>
      <c r="J135" s="28">
        <v>3476.9300000000007</v>
      </c>
      <c r="K135" s="24"/>
      <c r="L135" s="28">
        <v>2978.8100000000004</v>
      </c>
      <c r="M135" s="24"/>
      <c r="N135" s="28">
        <v>3331.2499999999995</v>
      </c>
      <c r="O135" s="24"/>
      <c r="P135" s="28">
        <v>3003.3300000000004</v>
      </c>
      <c r="Q135" s="24"/>
      <c r="R135" s="28">
        <v>4159.51</v>
      </c>
      <c r="S135" s="24"/>
      <c r="T135" s="28">
        <v>4364.8200000000006</v>
      </c>
      <c r="U135" s="24"/>
      <c r="V135" s="28">
        <v>3524.9799999999996</v>
      </c>
      <c r="W135" s="24"/>
      <c r="X135" s="28">
        <v>3041.08</v>
      </c>
      <c r="Y135" s="24"/>
      <c r="Z135" s="44">
        <v>1089.03</v>
      </c>
      <c r="AE135" s="11"/>
    </row>
    <row r="136" spans="1:32" x14ac:dyDescent="0.25">
      <c r="A136" s="15">
        <v>53063001600</v>
      </c>
      <c r="B136" s="14" t="s">
        <v>4</v>
      </c>
      <c r="C136" s="25"/>
      <c r="D136" s="27">
        <v>0</v>
      </c>
      <c r="E136" s="25"/>
      <c r="F136" s="27">
        <v>328.48</v>
      </c>
      <c r="G136" s="25"/>
      <c r="H136" s="27">
        <v>0</v>
      </c>
      <c r="I136" s="25"/>
      <c r="J136" s="27">
        <v>0</v>
      </c>
      <c r="K136" s="25"/>
      <c r="L136" s="27">
        <v>531.16</v>
      </c>
      <c r="M136" s="25"/>
      <c r="N136" s="27">
        <v>206.31</v>
      </c>
      <c r="O136" s="25"/>
      <c r="P136" s="27">
        <v>2550.2399999999998</v>
      </c>
      <c r="Q136" s="25"/>
      <c r="R136" s="27">
        <v>236.78</v>
      </c>
      <c r="S136" s="25"/>
      <c r="T136" s="27">
        <v>2001.82</v>
      </c>
      <c r="U136" s="25"/>
      <c r="V136" s="27">
        <v>665.87</v>
      </c>
      <c r="W136" s="25"/>
      <c r="X136" s="27">
        <v>6743.06</v>
      </c>
      <c r="Y136" s="25"/>
      <c r="Z136" s="36">
        <v>1.48</v>
      </c>
      <c r="AF136" s="1"/>
    </row>
    <row r="137" spans="1:32" x14ac:dyDescent="0.25">
      <c r="A137" s="15"/>
      <c r="B137" s="14" t="s">
        <v>5</v>
      </c>
      <c r="C137" s="25"/>
      <c r="D137" s="27">
        <v>1371.8</v>
      </c>
      <c r="E137" s="25"/>
      <c r="F137" s="27">
        <v>2017.98</v>
      </c>
      <c r="G137" s="25"/>
      <c r="H137" s="27">
        <v>3746.92</v>
      </c>
      <c r="I137" s="25"/>
      <c r="J137" s="27">
        <v>3418.3</v>
      </c>
      <c r="K137" s="25"/>
      <c r="L137" s="27">
        <v>4785.05</v>
      </c>
      <c r="M137" s="25"/>
      <c r="N137" s="27">
        <v>2200.4</v>
      </c>
      <c r="O137" s="25"/>
      <c r="P137" s="27">
        <v>3817.79</v>
      </c>
      <c r="Q137" s="25"/>
      <c r="R137" s="27">
        <v>3370.7</v>
      </c>
      <c r="S137" s="25"/>
      <c r="T137" s="27">
        <v>5911.2</v>
      </c>
      <c r="U137" s="25"/>
      <c r="V137" s="27">
        <v>3263.02</v>
      </c>
      <c r="W137" s="25"/>
      <c r="X137" s="27">
        <v>3109.02</v>
      </c>
      <c r="Y137" s="25"/>
      <c r="Z137" s="36">
        <v>5655.47</v>
      </c>
      <c r="AF137" s="1"/>
    </row>
    <row r="138" spans="1:32" x14ac:dyDescent="0.25">
      <c r="A138" s="15"/>
      <c r="B138" s="14" t="s">
        <v>3</v>
      </c>
      <c r="C138" s="25"/>
      <c r="D138" s="27">
        <v>1591.98</v>
      </c>
      <c r="E138" s="25"/>
      <c r="F138" s="27">
        <v>1868.43</v>
      </c>
      <c r="G138" s="25"/>
      <c r="H138" s="27">
        <v>2574.94</v>
      </c>
      <c r="I138" s="25"/>
      <c r="J138" s="27">
        <v>1779.82</v>
      </c>
      <c r="K138" s="25"/>
      <c r="L138" s="27">
        <v>1388.23</v>
      </c>
      <c r="M138" s="25"/>
      <c r="N138" s="27">
        <v>701.63</v>
      </c>
      <c r="O138" s="25"/>
      <c r="P138" s="27">
        <v>1787.84</v>
      </c>
      <c r="Q138" s="25"/>
      <c r="R138" s="27">
        <v>1339.77</v>
      </c>
      <c r="S138" s="25"/>
      <c r="T138" s="27">
        <v>1457.88</v>
      </c>
      <c r="U138" s="25"/>
      <c r="V138" s="27">
        <v>2337.38</v>
      </c>
      <c r="W138" s="25"/>
      <c r="X138" s="27">
        <v>3136.64</v>
      </c>
      <c r="Y138" s="25"/>
      <c r="Z138" s="36">
        <v>2102</v>
      </c>
      <c r="AF138" s="1"/>
    </row>
    <row r="139" spans="1:32" s="8" customFormat="1" x14ac:dyDescent="0.25">
      <c r="A139" s="15"/>
      <c r="B139" s="15" t="s">
        <v>6</v>
      </c>
      <c r="C139" s="24"/>
      <c r="D139" s="28">
        <v>2963.7800000000007</v>
      </c>
      <c r="E139" s="24"/>
      <c r="F139" s="28">
        <v>4214.8900000000003</v>
      </c>
      <c r="G139" s="24"/>
      <c r="H139" s="28">
        <v>6321.8599999999988</v>
      </c>
      <c r="I139" s="24"/>
      <c r="J139" s="28">
        <v>5198.1200000000008</v>
      </c>
      <c r="K139" s="24"/>
      <c r="L139" s="28">
        <v>6704.4400000000005</v>
      </c>
      <c r="M139" s="24"/>
      <c r="N139" s="28">
        <v>3108.34</v>
      </c>
      <c r="O139" s="24"/>
      <c r="P139" s="28">
        <v>8155.87</v>
      </c>
      <c r="Q139" s="24"/>
      <c r="R139" s="28">
        <v>4947.25</v>
      </c>
      <c r="S139" s="24"/>
      <c r="T139" s="28">
        <v>9370.8999999999978</v>
      </c>
      <c r="U139" s="24"/>
      <c r="V139" s="28">
        <v>6266.2699999999995</v>
      </c>
      <c r="W139" s="24"/>
      <c r="X139" s="28">
        <v>12988.720000000003</v>
      </c>
      <c r="Y139" s="24"/>
      <c r="Z139" s="44">
        <v>7758.95</v>
      </c>
      <c r="AE139" s="11"/>
    </row>
    <row r="140" spans="1:32" x14ac:dyDescent="0.25">
      <c r="A140" s="15">
        <v>53063001800</v>
      </c>
      <c r="B140" s="14" t="s">
        <v>4</v>
      </c>
      <c r="C140" s="25"/>
      <c r="D140" s="27">
        <v>762.75</v>
      </c>
      <c r="E140" s="25"/>
      <c r="F140" s="27">
        <v>0</v>
      </c>
      <c r="G140" s="25"/>
      <c r="H140" s="27">
        <v>686.51</v>
      </c>
      <c r="I140" s="25"/>
      <c r="J140" s="27">
        <v>747.41</v>
      </c>
      <c r="K140" s="25"/>
      <c r="L140" s="27">
        <v>277.64</v>
      </c>
      <c r="M140" s="25"/>
      <c r="N140" s="27">
        <v>295.45999999999998</v>
      </c>
      <c r="O140" s="25"/>
      <c r="P140" s="27">
        <v>231.03</v>
      </c>
      <c r="Q140" s="25"/>
      <c r="R140" s="27">
        <v>268.55</v>
      </c>
      <c r="S140" s="25"/>
      <c r="T140" s="27">
        <v>258.2</v>
      </c>
      <c r="U140" s="25"/>
      <c r="V140" s="27">
        <v>47.18</v>
      </c>
      <c r="W140" s="25"/>
      <c r="X140" s="27">
        <v>1785.57</v>
      </c>
      <c r="Y140" s="25"/>
      <c r="Z140" s="36">
        <v>554.45000000000005</v>
      </c>
      <c r="AF140" s="1"/>
    </row>
    <row r="141" spans="1:32" x14ac:dyDescent="0.25">
      <c r="A141" s="15"/>
      <c r="B141" s="14" t="s">
        <v>5</v>
      </c>
      <c r="C141" s="25"/>
      <c r="D141" s="27">
        <v>352.87</v>
      </c>
      <c r="E141" s="25"/>
      <c r="F141" s="27">
        <v>2509.79</v>
      </c>
      <c r="G141" s="25"/>
      <c r="H141" s="27">
        <v>696.59</v>
      </c>
      <c r="I141" s="25"/>
      <c r="J141" s="27">
        <v>1803.43</v>
      </c>
      <c r="K141" s="25"/>
      <c r="L141" s="27">
        <v>1666.78</v>
      </c>
      <c r="M141" s="25"/>
      <c r="N141" s="27">
        <v>371.59</v>
      </c>
      <c r="O141" s="25"/>
      <c r="P141" s="27">
        <v>814</v>
      </c>
      <c r="Q141" s="25"/>
      <c r="R141" s="27">
        <v>1219.8399999999999</v>
      </c>
      <c r="S141" s="25"/>
      <c r="T141" s="27">
        <v>934.13</v>
      </c>
      <c r="U141" s="25"/>
      <c r="V141" s="27">
        <v>431.39</v>
      </c>
      <c r="W141" s="25"/>
      <c r="X141" s="27">
        <v>305.7</v>
      </c>
      <c r="Y141" s="25"/>
      <c r="Z141" s="36">
        <v>250.38</v>
      </c>
      <c r="AF141" s="1"/>
    </row>
    <row r="142" spans="1:32" x14ac:dyDescent="0.25">
      <c r="A142" s="42"/>
      <c r="B142" s="35" t="s">
        <v>3</v>
      </c>
      <c r="C142" s="39"/>
      <c r="D142" s="40">
        <v>117.93</v>
      </c>
      <c r="E142" s="39"/>
      <c r="F142" s="40">
        <v>116.86</v>
      </c>
      <c r="G142" s="39"/>
      <c r="H142" s="40">
        <v>0</v>
      </c>
      <c r="I142" s="39"/>
      <c r="J142" s="40">
        <v>68.17</v>
      </c>
      <c r="K142" s="39"/>
      <c r="L142" s="40">
        <v>401.28</v>
      </c>
      <c r="M142" s="39"/>
      <c r="N142" s="40">
        <v>443.89</v>
      </c>
      <c r="O142" s="39"/>
      <c r="P142" s="40">
        <v>481.32</v>
      </c>
      <c r="Q142" s="39"/>
      <c r="R142" s="40">
        <v>634.58000000000004</v>
      </c>
      <c r="S142" s="39"/>
      <c r="T142" s="40">
        <v>73.3</v>
      </c>
      <c r="U142" s="39"/>
      <c r="V142" s="40">
        <v>157.97999999999999</v>
      </c>
      <c r="W142" s="39"/>
      <c r="X142" s="40">
        <v>241.57</v>
      </c>
      <c r="Y142" s="39"/>
      <c r="Z142" s="37">
        <v>238.83</v>
      </c>
      <c r="AA142" s="34"/>
      <c r="AF142" s="1"/>
    </row>
    <row r="143" spans="1:32" s="8" customFormat="1" x14ac:dyDescent="0.25">
      <c r="A143" s="15"/>
      <c r="B143" s="15" t="s">
        <v>6</v>
      </c>
      <c r="C143" s="24"/>
      <c r="D143" s="28">
        <v>1233.5499999999997</v>
      </c>
      <c r="E143" s="24"/>
      <c r="F143" s="28">
        <v>2626.65</v>
      </c>
      <c r="G143" s="24"/>
      <c r="H143" s="28">
        <v>1383.1000000000001</v>
      </c>
      <c r="I143" s="24"/>
      <c r="J143" s="28">
        <v>2619.0099999999998</v>
      </c>
      <c r="K143" s="24"/>
      <c r="L143" s="28">
        <v>2345.6999999999998</v>
      </c>
      <c r="M143" s="24"/>
      <c r="N143" s="28">
        <v>1110.94</v>
      </c>
      <c r="O143" s="24"/>
      <c r="P143" s="28">
        <v>1526.35</v>
      </c>
      <c r="Q143" s="24"/>
      <c r="R143" s="28">
        <v>2122.9700000000003</v>
      </c>
      <c r="S143" s="24"/>
      <c r="T143" s="28">
        <v>1265.6300000000003</v>
      </c>
      <c r="U143" s="24"/>
      <c r="V143" s="28">
        <v>636.54999999999995</v>
      </c>
      <c r="W143" s="24"/>
      <c r="X143" s="28">
        <v>2332.84</v>
      </c>
      <c r="Y143" s="24"/>
      <c r="Z143" s="44">
        <v>1043.6600000000001</v>
      </c>
      <c r="AE143" s="11"/>
    </row>
    <row r="144" spans="1:32" x14ac:dyDescent="0.25">
      <c r="A144" s="15">
        <v>53063001900</v>
      </c>
      <c r="B144" s="14" t="s">
        <v>4</v>
      </c>
      <c r="C144" s="25"/>
      <c r="D144" s="27">
        <v>6501.54</v>
      </c>
      <c r="E144" s="25"/>
      <c r="F144" s="27">
        <v>4796.76</v>
      </c>
      <c r="G144" s="25"/>
      <c r="H144" s="27">
        <v>5781.92</v>
      </c>
      <c r="I144" s="25"/>
      <c r="J144" s="27">
        <v>5714.24</v>
      </c>
      <c r="K144" s="25"/>
      <c r="L144" s="27">
        <v>4549.2299999999996</v>
      </c>
      <c r="M144" s="25"/>
      <c r="N144" s="27">
        <v>5562.94</v>
      </c>
      <c r="O144" s="25"/>
      <c r="P144" s="27">
        <v>4825.25</v>
      </c>
      <c r="Q144" s="25"/>
      <c r="R144" s="27">
        <v>4052.32</v>
      </c>
      <c r="S144" s="25"/>
      <c r="T144" s="27">
        <v>5308.02</v>
      </c>
      <c r="U144" s="25"/>
      <c r="V144" s="27">
        <v>3548.16</v>
      </c>
      <c r="W144" s="25"/>
      <c r="X144" s="27">
        <v>4202.72</v>
      </c>
      <c r="Y144" s="25"/>
      <c r="Z144" s="36">
        <v>6448.69</v>
      </c>
      <c r="AF144" s="1"/>
    </row>
    <row r="145" spans="1:32" x14ac:dyDescent="0.25">
      <c r="A145" s="15"/>
      <c r="B145" s="14" t="s">
        <v>5</v>
      </c>
      <c r="C145" s="25"/>
      <c r="D145" s="27">
        <v>3766.38</v>
      </c>
      <c r="E145" s="25"/>
      <c r="F145" s="27">
        <v>3817.79</v>
      </c>
      <c r="G145" s="25"/>
      <c r="H145" s="27">
        <v>886.64</v>
      </c>
      <c r="I145" s="25"/>
      <c r="J145" s="27">
        <v>1203</v>
      </c>
      <c r="K145" s="25"/>
      <c r="L145" s="27">
        <v>2719.2</v>
      </c>
      <c r="M145" s="25"/>
      <c r="N145" s="27">
        <v>1716.91</v>
      </c>
      <c r="O145" s="25"/>
      <c r="P145" s="27">
        <v>5714.36</v>
      </c>
      <c r="Q145" s="25"/>
      <c r="R145" s="27">
        <v>3637.07</v>
      </c>
      <c r="S145" s="25"/>
      <c r="T145" s="27">
        <v>3079.62</v>
      </c>
      <c r="U145" s="25"/>
      <c r="V145" s="27">
        <v>11889.75</v>
      </c>
      <c r="W145" s="25"/>
      <c r="X145" s="27">
        <v>2661.47</v>
      </c>
      <c r="Y145" s="25"/>
      <c r="Z145" s="36">
        <v>1157.75</v>
      </c>
      <c r="AF145" s="1"/>
    </row>
    <row r="146" spans="1:32" x14ac:dyDescent="0.25">
      <c r="A146" s="15"/>
      <c r="B146" s="14" t="s">
        <v>3</v>
      </c>
      <c r="C146" s="25"/>
      <c r="D146" s="27">
        <v>1366.67</v>
      </c>
      <c r="E146" s="25"/>
      <c r="F146" s="27">
        <v>3389.11</v>
      </c>
      <c r="G146" s="25"/>
      <c r="H146" s="27">
        <v>687.25</v>
      </c>
      <c r="I146" s="25"/>
      <c r="J146" s="27">
        <v>136.38</v>
      </c>
      <c r="K146" s="25"/>
      <c r="L146" s="27">
        <v>1259.56</v>
      </c>
      <c r="M146" s="25"/>
      <c r="N146" s="27">
        <v>2030.22</v>
      </c>
      <c r="O146" s="25"/>
      <c r="P146" s="27">
        <v>2502.33</v>
      </c>
      <c r="Q146" s="25"/>
      <c r="R146" s="27">
        <v>4539.55</v>
      </c>
      <c r="S146" s="25"/>
      <c r="T146" s="27">
        <v>5905.36</v>
      </c>
      <c r="U146" s="25"/>
      <c r="V146" s="27">
        <v>3546.28</v>
      </c>
      <c r="W146" s="25"/>
      <c r="X146" s="27">
        <v>14232.22</v>
      </c>
      <c r="Y146" s="25"/>
      <c r="Z146" s="36">
        <v>14517.81</v>
      </c>
      <c r="AF146" s="1"/>
    </row>
    <row r="147" spans="1:32" s="8" customFormat="1" x14ac:dyDescent="0.25">
      <c r="A147" s="15"/>
      <c r="B147" s="15" t="s">
        <v>6</v>
      </c>
      <c r="C147" s="24"/>
      <c r="D147" s="28">
        <v>11634.589999999998</v>
      </c>
      <c r="E147" s="24"/>
      <c r="F147" s="28">
        <v>12003.66</v>
      </c>
      <c r="G147" s="24"/>
      <c r="H147" s="28">
        <v>7355.8099999999995</v>
      </c>
      <c r="I147" s="24"/>
      <c r="J147" s="28">
        <v>7053.62</v>
      </c>
      <c r="K147" s="24"/>
      <c r="L147" s="28">
        <v>8527.99</v>
      </c>
      <c r="M147" s="24"/>
      <c r="N147" s="28">
        <v>9310.0700000000015</v>
      </c>
      <c r="O147" s="24"/>
      <c r="P147" s="28">
        <v>13041.939999999997</v>
      </c>
      <c r="Q147" s="24"/>
      <c r="R147" s="28">
        <v>12228.939999999999</v>
      </c>
      <c r="S147" s="24"/>
      <c r="T147" s="28">
        <v>14293.000000000002</v>
      </c>
      <c r="U147" s="24"/>
      <c r="V147" s="28">
        <v>18984.190000000002</v>
      </c>
      <c r="W147" s="24"/>
      <c r="X147" s="28">
        <v>21096.41</v>
      </c>
      <c r="Y147" s="24"/>
      <c r="Z147" s="44">
        <v>22124.250000000004</v>
      </c>
      <c r="AE147" s="11"/>
    </row>
    <row r="148" spans="1:32" x14ac:dyDescent="0.25">
      <c r="A148" s="15">
        <v>53063002000</v>
      </c>
      <c r="B148" s="14" t="s">
        <v>4</v>
      </c>
      <c r="C148" s="25"/>
      <c r="D148" s="27">
        <v>10398.81</v>
      </c>
      <c r="E148" s="25"/>
      <c r="F148" s="27">
        <v>6283.86</v>
      </c>
      <c r="G148" s="25"/>
      <c r="H148" s="27">
        <v>8224.75</v>
      </c>
      <c r="I148" s="25"/>
      <c r="J148" s="27">
        <v>7727.86</v>
      </c>
      <c r="K148" s="25"/>
      <c r="L148" s="27">
        <v>7898.75</v>
      </c>
      <c r="M148" s="25"/>
      <c r="N148" s="27">
        <v>8001.97</v>
      </c>
      <c r="O148" s="25"/>
      <c r="P148" s="27">
        <v>9362.08</v>
      </c>
      <c r="Q148" s="25"/>
      <c r="R148" s="27">
        <v>10080.83</v>
      </c>
      <c r="S148" s="25"/>
      <c r="T148" s="27">
        <v>9408.2900000000009</v>
      </c>
      <c r="U148" s="25"/>
      <c r="V148" s="27">
        <v>4935.79</v>
      </c>
      <c r="W148" s="25"/>
      <c r="X148" s="27">
        <v>10534.66</v>
      </c>
      <c r="Y148" s="25"/>
      <c r="Z148" s="36">
        <v>6658.22</v>
      </c>
      <c r="AF148" s="1"/>
    </row>
    <row r="149" spans="1:32" x14ac:dyDescent="0.25">
      <c r="A149" s="15"/>
      <c r="B149" s="14" t="s">
        <v>5</v>
      </c>
      <c r="C149" s="25"/>
      <c r="D149" s="27">
        <v>5020.5600000000004</v>
      </c>
      <c r="E149" s="25"/>
      <c r="F149" s="27">
        <v>5689.34</v>
      </c>
      <c r="G149" s="25"/>
      <c r="H149" s="27">
        <v>5656.06</v>
      </c>
      <c r="I149" s="25"/>
      <c r="J149" s="27">
        <v>5257.7</v>
      </c>
      <c r="K149" s="25"/>
      <c r="L149" s="27">
        <v>3544.38</v>
      </c>
      <c r="M149" s="25"/>
      <c r="N149" s="27">
        <v>1397.09</v>
      </c>
      <c r="O149" s="25"/>
      <c r="P149" s="27">
        <v>3396.23</v>
      </c>
      <c r="Q149" s="25"/>
      <c r="R149" s="27">
        <v>3292.26</v>
      </c>
      <c r="S149" s="25"/>
      <c r="T149" s="27">
        <v>1867.12</v>
      </c>
      <c r="U149" s="25"/>
      <c r="V149" s="27">
        <v>1490.8</v>
      </c>
      <c r="W149" s="25"/>
      <c r="X149" s="27">
        <v>1972.75</v>
      </c>
      <c r="Y149" s="25"/>
      <c r="Z149" s="36">
        <v>2964.39</v>
      </c>
      <c r="AF149" s="1"/>
    </row>
    <row r="150" spans="1:32" x14ac:dyDescent="0.25">
      <c r="A150" s="15"/>
      <c r="B150" s="14" t="s">
        <v>3</v>
      </c>
      <c r="C150" s="25"/>
      <c r="D150" s="27">
        <v>10813.76</v>
      </c>
      <c r="E150" s="25"/>
      <c r="F150" s="27">
        <v>9597.69</v>
      </c>
      <c r="G150" s="25"/>
      <c r="H150" s="27">
        <v>827.69</v>
      </c>
      <c r="I150" s="25"/>
      <c r="J150" s="27">
        <v>9588.7900000000009</v>
      </c>
      <c r="K150" s="25"/>
      <c r="L150" s="27">
        <v>11542.16</v>
      </c>
      <c r="M150" s="25"/>
      <c r="N150" s="27">
        <v>10400.379999999999</v>
      </c>
      <c r="O150" s="25"/>
      <c r="P150" s="27">
        <v>10157.040000000001</v>
      </c>
      <c r="Q150" s="25"/>
      <c r="R150" s="27">
        <v>1843.56</v>
      </c>
      <c r="S150" s="25"/>
      <c r="T150" s="27">
        <v>1659.5</v>
      </c>
      <c r="U150" s="25"/>
      <c r="V150" s="27">
        <v>553.36</v>
      </c>
      <c r="W150" s="25"/>
      <c r="X150" s="27">
        <v>1192.97</v>
      </c>
      <c r="Y150" s="25"/>
      <c r="Z150" s="36">
        <v>1597.98</v>
      </c>
    </row>
    <row r="151" spans="1:32" s="8" customFormat="1" x14ac:dyDescent="0.25">
      <c r="A151" s="15"/>
      <c r="B151" s="15" t="s">
        <v>6</v>
      </c>
      <c r="C151" s="24"/>
      <c r="D151" s="28">
        <v>26233.130000000008</v>
      </c>
      <c r="E151" s="24"/>
      <c r="F151" s="28">
        <v>21570.890000000007</v>
      </c>
      <c r="G151" s="24"/>
      <c r="H151" s="28">
        <v>14708.5</v>
      </c>
      <c r="I151" s="24"/>
      <c r="J151" s="28">
        <v>22574.350000000002</v>
      </c>
      <c r="K151" s="24"/>
      <c r="L151" s="28">
        <v>22985.289999999997</v>
      </c>
      <c r="M151" s="24"/>
      <c r="N151" s="28">
        <v>19799.440000000002</v>
      </c>
      <c r="O151" s="24"/>
      <c r="P151" s="28">
        <v>22915.35</v>
      </c>
      <c r="Q151" s="24"/>
      <c r="R151" s="28">
        <v>15216.650000000001</v>
      </c>
      <c r="S151" s="24"/>
      <c r="T151" s="28">
        <v>12934.91</v>
      </c>
      <c r="U151" s="24"/>
      <c r="V151" s="28">
        <v>6979.95</v>
      </c>
      <c r="W151" s="24"/>
      <c r="X151" s="28">
        <v>13700.38</v>
      </c>
      <c r="Y151" s="24"/>
      <c r="Z151" s="44">
        <v>11220.59</v>
      </c>
      <c r="AE151" s="11"/>
    </row>
    <row r="152" spans="1:32" x14ac:dyDescent="0.25">
      <c r="A152" s="15">
        <v>53063002100</v>
      </c>
      <c r="B152" s="14" t="s">
        <v>4</v>
      </c>
      <c r="C152" s="25"/>
      <c r="D152" s="27">
        <v>600.54999999999995</v>
      </c>
      <c r="E152" s="25"/>
      <c r="F152" s="27">
        <v>1466.67</v>
      </c>
      <c r="G152" s="25"/>
      <c r="H152" s="27">
        <v>887.31</v>
      </c>
      <c r="I152" s="25"/>
      <c r="J152" s="27">
        <v>878.49</v>
      </c>
      <c r="K152" s="25"/>
      <c r="L152" s="27">
        <v>1191.4100000000001</v>
      </c>
      <c r="M152" s="25"/>
      <c r="N152" s="27">
        <v>894.68</v>
      </c>
      <c r="O152" s="25"/>
      <c r="P152" s="27">
        <v>860.16</v>
      </c>
      <c r="Q152" s="25"/>
      <c r="R152" s="27">
        <v>913.51</v>
      </c>
      <c r="S152" s="25"/>
      <c r="T152" s="27">
        <v>2439.61</v>
      </c>
      <c r="U152" s="25"/>
      <c r="V152" s="27">
        <v>2229.5100000000002</v>
      </c>
      <c r="W152" s="25"/>
      <c r="X152" s="27">
        <v>999.18</v>
      </c>
      <c r="Y152" s="25"/>
      <c r="Z152" s="36">
        <v>1348.13</v>
      </c>
    </row>
    <row r="153" spans="1:32" x14ac:dyDescent="0.25">
      <c r="A153" s="15"/>
      <c r="B153" s="14" t="s">
        <v>5</v>
      </c>
      <c r="C153" s="25"/>
      <c r="D153" s="27">
        <v>404.8</v>
      </c>
      <c r="E153" s="25"/>
      <c r="F153" s="27">
        <v>768.63</v>
      </c>
      <c r="G153" s="25"/>
      <c r="H153" s="27">
        <v>305.16000000000003</v>
      </c>
      <c r="I153" s="25"/>
      <c r="J153" s="27">
        <v>506.65</v>
      </c>
      <c r="K153" s="25"/>
      <c r="L153" s="27">
        <v>294.44</v>
      </c>
      <c r="M153" s="25"/>
      <c r="N153" s="27">
        <v>627.23</v>
      </c>
      <c r="O153" s="25"/>
      <c r="P153" s="27">
        <v>411.71</v>
      </c>
      <c r="Q153" s="25"/>
      <c r="R153" s="27">
        <v>505.03</v>
      </c>
      <c r="S153" s="25"/>
      <c r="T153" s="27">
        <v>996.88</v>
      </c>
      <c r="U153" s="25"/>
      <c r="V153" s="27">
        <v>867.88</v>
      </c>
      <c r="W153" s="25"/>
      <c r="X153" s="27">
        <v>634.48</v>
      </c>
      <c r="Y153" s="25"/>
      <c r="Z153" s="36">
        <v>387.55</v>
      </c>
    </row>
    <row r="154" spans="1:32" x14ac:dyDescent="0.25">
      <c r="A154" s="15"/>
      <c r="B154" s="14" t="s">
        <v>3</v>
      </c>
      <c r="C154" s="25"/>
      <c r="D154" s="27">
        <v>89.91</v>
      </c>
      <c r="E154" s="25"/>
      <c r="F154" s="27">
        <v>395.99</v>
      </c>
      <c r="G154" s="25"/>
      <c r="H154" s="27">
        <v>328.28</v>
      </c>
      <c r="I154" s="25"/>
      <c r="J154" s="27">
        <v>7.75</v>
      </c>
      <c r="K154" s="25"/>
      <c r="L154" s="27">
        <v>97.28</v>
      </c>
      <c r="M154" s="25"/>
      <c r="N154" s="27">
        <v>305.7</v>
      </c>
      <c r="O154" s="25"/>
      <c r="P154" s="27">
        <v>784.31</v>
      </c>
      <c r="Q154" s="25"/>
      <c r="R154" s="27">
        <v>662.68</v>
      </c>
      <c r="S154" s="25"/>
      <c r="T154" s="27">
        <v>367.36</v>
      </c>
      <c r="U154" s="25"/>
      <c r="V154" s="27">
        <v>430.45</v>
      </c>
      <c r="W154" s="25"/>
      <c r="X154" s="27">
        <v>713.54</v>
      </c>
      <c r="Y154" s="25"/>
      <c r="Z154" s="36">
        <v>448.59</v>
      </c>
    </row>
    <row r="155" spans="1:32" s="8" customFormat="1" x14ac:dyDescent="0.25">
      <c r="A155" s="15"/>
      <c r="B155" s="15" t="s">
        <v>6</v>
      </c>
      <c r="C155" s="24"/>
      <c r="D155" s="28">
        <v>1095.26</v>
      </c>
      <c r="E155" s="24"/>
      <c r="F155" s="28">
        <v>2631.29</v>
      </c>
      <c r="G155" s="24"/>
      <c r="H155" s="28">
        <v>1520.75</v>
      </c>
      <c r="I155" s="24"/>
      <c r="J155" s="28">
        <v>1392.8899999999999</v>
      </c>
      <c r="K155" s="24"/>
      <c r="L155" s="28">
        <v>1583.1299999999999</v>
      </c>
      <c r="M155" s="24"/>
      <c r="N155" s="28">
        <v>1827.6099999999997</v>
      </c>
      <c r="O155" s="24"/>
      <c r="P155" s="28">
        <v>2056.1800000000003</v>
      </c>
      <c r="Q155" s="24"/>
      <c r="R155" s="28">
        <v>2081.2200000000003</v>
      </c>
      <c r="S155" s="24"/>
      <c r="T155" s="28">
        <v>3803.85</v>
      </c>
      <c r="U155" s="24"/>
      <c r="V155" s="28">
        <v>3527.8399999999992</v>
      </c>
      <c r="W155" s="24"/>
      <c r="X155" s="28">
        <v>2347.1999999999998</v>
      </c>
      <c r="Y155" s="24"/>
      <c r="Z155" s="44">
        <v>2184.27</v>
      </c>
      <c r="AE155" s="11"/>
    </row>
    <row r="156" spans="1:32" x14ac:dyDescent="0.25">
      <c r="A156" s="15">
        <v>53063002300</v>
      </c>
      <c r="B156" s="14" t="s">
        <v>4</v>
      </c>
      <c r="C156" s="25"/>
      <c r="D156" s="27">
        <v>0</v>
      </c>
      <c r="E156" s="25"/>
      <c r="F156" s="27">
        <v>0</v>
      </c>
      <c r="G156" s="25"/>
      <c r="H156" s="27">
        <v>2810.05</v>
      </c>
      <c r="I156" s="25"/>
      <c r="J156" s="27">
        <v>0</v>
      </c>
      <c r="K156" s="25"/>
      <c r="L156" s="27">
        <v>2519.4299999999998</v>
      </c>
      <c r="M156" s="25"/>
      <c r="N156" s="27">
        <v>1423.12</v>
      </c>
      <c r="O156" s="25"/>
      <c r="P156" s="27">
        <v>0</v>
      </c>
      <c r="Q156" s="25"/>
      <c r="R156" s="27">
        <v>1422.16</v>
      </c>
      <c r="S156" s="25"/>
      <c r="T156" s="27">
        <v>1513.67</v>
      </c>
      <c r="U156" s="25"/>
      <c r="V156" s="27">
        <v>1157.05</v>
      </c>
      <c r="W156" s="25"/>
      <c r="X156" s="27">
        <v>4149.5600000000004</v>
      </c>
      <c r="Y156" s="25"/>
      <c r="Z156" s="36">
        <v>1310.81</v>
      </c>
    </row>
    <row r="157" spans="1:32" x14ac:dyDescent="0.25">
      <c r="A157" s="15"/>
      <c r="B157" s="14" t="s">
        <v>5</v>
      </c>
      <c r="C157" s="25"/>
      <c r="D157" s="27">
        <v>1229.67</v>
      </c>
      <c r="E157" s="25"/>
      <c r="F157" s="27">
        <v>567.91</v>
      </c>
      <c r="G157" s="25"/>
      <c r="H157" s="27">
        <v>1996.83</v>
      </c>
      <c r="I157" s="25"/>
      <c r="J157" s="27">
        <v>570.24</v>
      </c>
      <c r="K157" s="25"/>
      <c r="L157" s="27">
        <v>300.77</v>
      </c>
      <c r="M157" s="25"/>
      <c r="N157" s="27">
        <v>1748.98</v>
      </c>
      <c r="O157" s="25"/>
      <c r="P157" s="27">
        <v>563.23</v>
      </c>
      <c r="Q157" s="25"/>
      <c r="R157" s="27">
        <v>1200.76</v>
      </c>
      <c r="S157" s="25"/>
      <c r="T157" s="27">
        <v>1571.44</v>
      </c>
      <c r="U157" s="25"/>
      <c r="V157" s="27">
        <v>1963.07</v>
      </c>
      <c r="W157" s="25"/>
      <c r="X157" s="27">
        <v>1414.52</v>
      </c>
      <c r="Y157" s="25"/>
      <c r="Z157" s="36">
        <v>1974.79</v>
      </c>
    </row>
    <row r="158" spans="1:32" x14ac:dyDescent="0.25">
      <c r="A158" s="15"/>
      <c r="B158" s="14" t="s">
        <v>3</v>
      </c>
      <c r="C158" s="25"/>
      <c r="D158" s="27">
        <v>443.76</v>
      </c>
      <c r="E158" s="25"/>
      <c r="F158" s="27">
        <v>636.38</v>
      </c>
      <c r="G158" s="25"/>
      <c r="H158" s="27">
        <v>810.91</v>
      </c>
      <c r="I158" s="25"/>
      <c r="J158" s="27">
        <v>1336.04</v>
      </c>
      <c r="K158" s="25"/>
      <c r="L158" s="27">
        <v>183.64</v>
      </c>
      <c r="M158" s="25"/>
      <c r="N158" s="27">
        <v>349.05</v>
      </c>
      <c r="O158" s="25"/>
      <c r="P158" s="27">
        <v>243.84</v>
      </c>
      <c r="Q158" s="25"/>
      <c r="R158" s="27">
        <v>0.01</v>
      </c>
      <c r="S158" s="25"/>
      <c r="T158" s="27">
        <v>253.08</v>
      </c>
      <c r="U158" s="25"/>
      <c r="V158" s="27">
        <v>1263.95</v>
      </c>
      <c r="W158" s="25"/>
      <c r="X158" s="27">
        <v>216.31</v>
      </c>
      <c r="Y158" s="25"/>
      <c r="Z158" s="36">
        <v>1537.96</v>
      </c>
    </row>
    <row r="159" spans="1:32" s="8" customFormat="1" x14ac:dyDescent="0.25">
      <c r="A159" s="15"/>
      <c r="B159" s="15" t="s">
        <v>6</v>
      </c>
      <c r="C159" s="24"/>
      <c r="D159" s="28">
        <v>1673.4299999999998</v>
      </c>
      <c r="E159" s="24"/>
      <c r="F159" s="28">
        <v>1204.2900000000002</v>
      </c>
      <c r="G159" s="24"/>
      <c r="H159" s="28">
        <v>5617.7900000000009</v>
      </c>
      <c r="I159" s="24"/>
      <c r="J159" s="28">
        <v>1906.2800000000002</v>
      </c>
      <c r="K159" s="24"/>
      <c r="L159" s="28">
        <v>3003.84</v>
      </c>
      <c r="M159" s="24"/>
      <c r="N159" s="28">
        <v>3521.15</v>
      </c>
      <c r="O159" s="24"/>
      <c r="P159" s="28">
        <v>807.06999999999994</v>
      </c>
      <c r="Q159" s="24"/>
      <c r="R159" s="28">
        <v>2622.93</v>
      </c>
      <c r="S159" s="24"/>
      <c r="T159" s="28">
        <v>3338.1900000000005</v>
      </c>
      <c r="U159" s="24"/>
      <c r="V159" s="28">
        <v>4384.07</v>
      </c>
      <c r="W159" s="24"/>
      <c r="X159" s="28">
        <v>5780.3899999999994</v>
      </c>
      <c r="Y159" s="24"/>
      <c r="Z159" s="44">
        <v>4823.5600000000004</v>
      </c>
      <c r="AE159" s="11"/>
    </row>
    <row r="160" spans="1:32" x14ac:dyDescent="0.25">
      <c r="A160" s="15">
        <v>53063002400</v>
      </c>
      <c r="B160" s="14" t="s">
        <v>4</v>
      </c>
      <c r="C160" s="25"/>
      <c r="D160" s="27">
        <v>11282.27</v>
      </c>
      <c r="E160" s="25"/>
      <c r="F160" s="27">
        <v>17391.8</v>
      </c>
      <c r="G160" s="25"/>
      <c r="H160" s="27">
        <v>15271.48</v>
      </c>
      <c r="I160" s="25"/>
      <c r="J160" s="27">
        <v>16037.16</v>
      </c>
      <c r="K160" s="25"/>
      <c r="L160" s="27">
        <v>14156.03</v>
      </c>
      <c r="M160" s="25"/>
      <c r="N160" s="27">
        <v>9083.2199999999993</v>
      </c>
      <c r="O160" s="25"/>
      <c r="P160" s="27">
        <v>2841.87</v>
      </c>
      <c r="Q160" s="25"/>
      <c r="R160" s="27">
        <v>6390.93</v>
      </c>
      <c r="S160" s="25"/>
      <c r="T160" s="27">
        <v>9523.7999999999993</v>
      </c>
      <c r="U160" s="25"/>
      <c r="V160" s="27">
        <v>3830.02</v>
      </c>
      <c r="W160" s="25"/>
      <c r="X160" s="27">
        <v>3823.97</v>
      </c>
      <c r="Y160" s="25"/>
      <c r="Z160" s="36">
        <v>9735.1200000000008</v>
      </c>
    </row>
    <row r="161" spans="1:31" x14ac:dyDescent="0.25">
      <c r="A161" s="15"/>
      <c r="B161" s="14" t="s">
        <v>5</v>
      </c>
      <c r="C161" s="25"/>
      <c r="D161" s="27">
        <v>6986.02</v>
      </c>
      <c r="E161" s="25"/>
      <c r="F161" s="27">
        <v>7464.09</v>
      </c>
      <c r="G161" s="25"/>
      <c r="H161" s="27">
        <v>4947.3999999999996</v>
      </c>
      <c r="I161" s="25"/>
      <c r="J161" s="27">
        <v>5395.69</v>
      </c>
      <c r="K161" s="25"/>
      <c r="L161" s="27">
        <v>3657.86</v>
      </c>
      <c r="M161" s="25"/>
      <c r="N161" s="27">
        <v>10859.94</v>
      </c>
      <c r="O161" s="25"/>
      <c r="P161" s="27">
        <v>14995.33</v>
      </c>
      <c r="Q161" s="25"/>
      <c r="R161" s="27">
        <v>11522.75</v>
      </c>
      <c r="S161" s="25"/>
      <c r="T161" s="27">
        <v>16708</v>
      </c>
      <c r="U161" s="25"/>
      <c r="V161" s="27">
        <v>7535.99</v>
      </c>
      <c r="W161" s="25"/>
      <c r="X161" s="27">
        <v>10141.799999999999</v>
      </c>
      <c r="Y161" s="25"/>
      <c r="Z161" s="36">
        <v>10921.1</v>
      </c>
    </row>
    <row r="162" spans="1:31" x14ac:dyDescent="0.25">
      <c r="A162" s="15"/>
      <c r="B162" s="14" t="s">
        <v>3</v>
      </c>
      <c r="C162" s="25"/>
      <c r="D162" s="27">
        <v>5052.45</v>
      </c>
      <c r="E162" s="25"/>
      <c r="F162" s="27">
        <v>18066.71</v>
      </c>
      <c r="G162" s="25"/>
      <c r="H162" s="27">
        <v>13396.29</v>
      </c>
      <c r="I162" s="25"/>
      <c r="J162" s="27">
        <v>9544.61</v>
      </c>
      <c r="K162" s="25"/>
      <c r="L162" s="27">
        <v>12645.24</v>
      </c>
      <c r="M162" s="25"/>
      <c r="N162" s="27">
        <v>11346.49</v>
      </c>
      <c r="O162" s="25"/>
      <c r="P162" s="27">
        <v>17095.009999999998</v>
      </c>
      <c r="Q162" s="25"/>
      <c r="R162" s="27">
        <v>17055.5</v>
      </c>
      <c r="S162" s="25"/>
      <c r="T162" s="27">
        <v>16519.169999999998</v>
      </c>
      <c r="U162" s="25"/>
      <c r="V162" s="27">
        <v>20929.27</v>
      </c>
      <c r="W162" s="25"/>
      <c r="X162" s="27">
        <v>24287.14</v>
      </c>
      <c r="Y162" s="25"/>
      <c r="Z162" s="36">
        <v>24809.53</v>
      </c>
    </row>
    <row r="163" spans="1:31" s="8" customFormat="1" x14ac:dyDescent="0.25">
      <c r="A163" s="15"/>
      <c r="B163" s="15" t="s">
        <v>6</v>
      </c>
      <c r="C163" s="24"/>
      <c r="D163" s="28">
        <v>23320.74</v>
      </c>
      <c r="E163" s="24"/>
      <c r="F163" s="28">
        <v>42922.6</v>
      </c>
      <c r="G163" s="24"/>
      <c r="H163" s="28">
        <v>33615.170000000013</v>
      </c>
      <c r="I163" s="24"/>
      <c r="J163" s="28">
        <v>30977.46000000001</v>
      </c>
      <c r="K163" s="24"/>
      <c r="L163" s="28">
        <v>30459.129999999997</v>
      </c>
      <c r="M163" s="24"/>
      <c r="N163" s="28">
        <v>31289.649999999994</v>
      </c>
      <c r="O163" s="24"/>
      <c r="P163" s="28">
        <v>34932.21</v>
      </c>
      <c r="Q163" s="24"/>
      <c r="R163" s="28">
        <v>34969.179999999986</v>
      </c>
      <c r="S163" s="24"/>
      <c r="T163" s="28">
        <v>42750.97</v>
      </c>
      <c r="U163" s="24"/>
      <c r="V163" s="28">
        <v>32295.280000000002</v>
      </c>
      <c r="W163" s="24"/>
      <c r="X163" s="28">
        <v>38252.910000000003</v>
      </c>
      <c r="Y163" s="24"/>
      <c r="Z163" s="44">
        <v>45465.750000000007</v>
      </c>
      <c r="AE163" s="11"/>
    </row>
    <row r="164" spans="1:31" x14ac:dyDescent="0.25">
      <c r="A164" s="15">
        <v>53063002500</v>
      </c>
      <c r="B164" s="14" t="s">
        <v>4</v>
      </c>
      <c r="C164" s="25"/>
      <c r="D164" s="27">
        <v>13992.51</v>
      </c>
      <c r="E164" s="25"/>
      <c r="F164" s="27">
        <v>16722.64</v>
      </c>
      <c r="G164" s="25"/>
      <c r="H164" s="27">
        <v>10015.44</v>
      </c>
      <c r="I164" s="25"/>
      <c r="J164" s="27">
        <v>13727.24</v>
      </c>
      <c r="K164" s="25"/>
      <c r="L164" s="27">
        <v>10062.77</v>
      </c>
      <c r="M164" s="25"/>
      <c r="N164" s="27">
        <v>9739.0499999999993</v>
      </c>
      <c r="O164" s="25"/>
      <c r="P164" s="27">
        <v>5874.14</v>
      </c>
      <c r="Q164" s="25"/>
      <c r="R164" s="27">
        <v>9837.6200000000008</v>
      </c>
      <c r="S164" s="25"/>
      <c r="T164" s="27">
        <v>9185.98</v>
      </c>
      <c r="U164" s="25"/>
      <c r="V164" s="27">
        <v>11016.17</v>
      </c>
      <c r="W164" s="25"/>
      <c r="X164" s="27">
        <v>10890.35</v>
      </c>
      <c r="Y164" s="25"/>
      <c r="Z164" s="36">
        <v>9752</v>
      </c>
    </row>
    <row r="165" spans="1:31" x14ac:dyDescent="0.25">
      <c r="A165" s="15"/>
      <c r="B165" s="14" t="s">
        <v>5</v>
      </c>
      <c r="C165" s="25"/>
      <c r="D165" s="27">
        <v>5709.52</v>
      </c>
      <c r="E165" s="25"/>
      <c r="F165" s="27">
        <v>4450.21</v>
      </c>
      <c r="G165" s="25"/>
      <c r="H165" s="27">
        <v>5000.34</v>
      </c>
      <c r="I165" s="25"/>
      <c r="J165" s="27">
        <v>3548.84</v>
      </c>
      <c r="K165" s="25"/>
      <c r="L165" s="27">
        <v>5346.65</v>
      </c>
      <c r="M165" s="25"/>
      <c r="N165" s="27">
        <v>2284.7600000000002</v>
      </c>
      <c r="O165" s="25"/>
      <c r="P165" s="27">
        <v>4106.0200000000004</v>
      </c>
      <c r="Q165" s="25"/>
      <c r="R165" s="27">
        <v>772.89</v>
      </c>
      <c r="S165" s="25"/>
      <c r="T165" s="27">
        <v>7579.69</v>
      </c>
      <c r="U165" s="25"/>
      <c r="V165" s="27">
        <v>3022.98</v>
      </c>
      <c r="W165" s="25"/>
      <c r="X165" s="27">
        <v>4228.29</v>
      </c>
      <c r="Y165" s="25"/>
      <c r="Z165" s="36">
        <v>1978.24</v>
      </c>
    </row>
    <row r="166" spans="1:31" x14ac:dyDescent="0.25">
      <c r="A166" s="15"/>
      <c r="B166" s="14" t="s">
        <v>3</v>
      </c>
      <c r="C166" s="25"/>
      <c r="D166" s="27">
        <v>13414.5</v>
      </c>
      <c r="E166" s="25"/>
      <c r="F166" s="27">
        <v>13503.23</v>
      </c>
      <c r="G166" s="25"/>
      <c r="H166" s="27">
        <v>663.41</v>
      </c>
      <c r="I166" s="25"/>
      <c r="J166" s="27">
        <v>259.77</v>
      </c>
      <c r="K166" s="25"/>
      <c r="L166" s="27">
        <v>1048.51</v>
      </c>
      <c r="M166" s="25"/>
      <c r="N166" s="27">
        <v>10518.55</v>
      </c>
      <c r="O166" s="25"/>
      <c r="P166" s="27">
        <v>421.24</v>
      </c>
      <c r="Q166" s="25"/>
      <c r="R166" s="27">
        <v>1523.53</v>
      </c>
      <c r="S166" s="25"/>
      <c r="T166" s="27">
        <v>436.41</v>
      </c>
      <c r="U166" s="25"/>
      <c r="V166" s="27">
        <v>6343.82</v>
      </c>
      <c r="W166" s="25"/>
      <c r="X166" s="27">
        <v>984.28</v>
      </c>
      <c r="Y166" s="25"/>
      <c r="Z166" s="36">
        <v>7334</v>
      </c>
    </row>
    <row r="167" spans="1:31" s="8" customFormat="1" x14ac:dyDescent="0.25">
      <c r="A167" s="15"/>
      <c r="B167" s="15" t="s">
        <v>6</v>
      </c>
      <c r="C167" s="24"/>
      <c r="D167" s="28">
        <v>33116.530000000006</v>
      </c>
      <c r="E167" s="24"/>
      <c r="F167" s="28">
        <v>34676.080000000009</v>
      </c>
      <c r="G167" s="24"/>
      <c r="H167" s="28">
        <v>15679.190000000004</v>
      </c>
      <c r="I167" s="24"/>
      <c r="J167" s="28">
        <v>17535.850000000002</v>
      </c>
      <c r="K167" s="24"/>
      <c r="L167" s="28">
        <v>16457.929999999997</v>
      </c>
      <c r="M167" s="24"/>
      <c r="N167" s="28">
        <v>22542.36</v>
      </c>
      <c r="O167" s="24"/>
      <c r="P167" s="28">
        <v>10401.400000000001</v>
      </c>
      <c r="Q167" s="24"/>
      <c r="R167" s="28">
        <v>12134.039999999999</v>
      </c>
      <c r="S167" s="24"/>
      <c r="T167" s="28">
        <v>17202.080000000002</v>
      </c>
      <c r="U167" s="24"/>
      <c r="V167" s="28">
        <v>20382.970000000005</v>
      </c>
      <c r="W167" s="24"/>
      <c r="X167" s="28">
        <v>16102.920000000004</v>
      </c>
      <c r="Y167" s="24"/>
      <c r="Z167" s="44">
        <v>19064.240000000002</v>
      </c>
      <c r="AE167" s="11"/>
    </row>
    <row r="168" spans="1:31" x14ac:dyDescent="0.25">
      <c r="A168" s="15">
        <v>53063002600</v>
      </c>
      <c r="B168" s="14" t="s">
        <v>4</v>
      </c>
      <c r="C168" s="25"/>
      <c r="D168" s="27">
        <v>4410.6400000000003</v>
      </c>
      <c r="E168" s="25"/>
      <c r="F168" s="27">
        <v>463.46</v>
      </c>
      <c r="G168" s="25"/>
      <c r="H168" s="27">
        <v>2071.09</v>
      </c>
      <c r="I168" s="25"/>
      <c r="J168" s="27">
        <v>3320.58</v>
      </c>
      <c r="K168" s="25"/>
      <c r="L168" s="27">
        <v>2011.57</v>
      </c>
      <c r="M168" s="25"/>
      <c r="N168" s="27">
        <v>3459.12</v>
      </c>
      <c r="O168" s="25"/>
      <c r="P168" s="27">
        <v>4529.01</v>
      </c>
      <c r="Q168" s="25"/>
      <c r="R168" s="27">
        <v>3879.13</v>
      </c>
      <c r="S168" s="25"/>
      <c r="T168" s="27">
        <v>4757.2</v>
      </c>
      <c r="U168" s="25"/>
      <c r="V168" s="27">
        <v>2585.42</v>
      </c>
      <c r="W168" s="25"/>
      <c r="X168" s="27">
        <v>2954.48</v>
      </c>
      <c r="Y168" s="25"/>
      <c r="Z168" s="36">
        <v>5104.63</v>
      </c>
    </row>
    <row r="169" spans="1:31" x14ac:dyDescent="0.25">
      <c r="A169" s="15"/>
      <c r="B169" s="14" t="s">
        <v>5</v>
      </c>
      <c r="C169" s="25"/>
      <c r="D169" s="27">
        <v>693</v>
      </c>
      <c r="E169" s="25"/>
      <c r="F169" s="27">
        <v>2193.7199999999998</v>
      </c>
      <c r="G169" s="25"/>
      <c r="H169" s="27">
        <v>816.47</v>
      </c>
      <c r="I169" s="25"/>
      <c r="J169" s="27">
        <v>225.74</v>
      </c>
      <c r="K169" s="25"/>
      <c r="L169" s="27">
        <v>598.32000000000005</v>
      </c>
      <c r="M169" s="25"/>
      <c r="N169" s="27">
        <v>839.69</v>
      </c>
      <c r="O169" s="25"/>
      <c r="P169" s="27">
        <v>627.99</v>
      </c>
      <c r="Q169" s="25"/>
      <c r="R169" s="27">
        <v>422.97</v>
      </c>
      <c r="S169" s="25"/>
      <c r="T169" s="27">
        <v>2361.15</v>
      </c>
      <c r="U169" s="25"/>
      <c r="V169" s="27">
        <v>658.24</v>
      </c>
      <c r="W169" s="25"/>
      <c r="X169" s="27">
        <v>791.77</v>
      </c>
      <c r="Y169" s="25"/>
      <c r="Z169" s="36">
        <v>1331.37</v>
      </c>
    </row>
    <row r="170" spans="1:31" x14ac:dyDescent="0.25">
      <c r="A170" s="15"/>
      <c r="B170" s="14" t="s">
        <v>3</v>
      </c>
      <c r="C170" s="25"/>
      <c r="D170" s="27">
        <v>0</v>
      </c>
      <c r="E170" s="25"/>
      <c r="F170" s="27">
        <v>393.73</v>
      </c>
      <c r="G170" s="25"/>
      <c r="H170" s="27">
        <v>0</v>
      </c>
      <c r="I170" s="25"/>
      <c r="J170" s="27">
        <v>0</v>
      </c>
      <c r="K170" s="25"/>
      <c r="L170" s="27">
        <v>225.74</v>
      </c>
      <c r="M170" s="25"/>
      <c r="N170" s="27">
        <v>331.23</v>
      </c>
      <c r="O170" s="25"/>
      <c r="P170" s="27">
        <v>757.32</v>
      </c>
      <c r="Q170" s="25"/>
      <c r="R170" s="27">
        <v>224.55</v>
      </c>
      <c r="S170" s="25"/>
      <c r="T170" s="27">
        <v>320.52</v>
      </c>
      <c r="U170" s="25"/>
      <c r="V170" s="27">
        <v>650.13</v>
      </c>
      <c r="W170" s="25"/>
      <c r="X170" s="27">
        <v>1261.48</v>
      </c>
      <c r="Y170" s="25"/>
      <c r="Z170" s="36">
        <v>619.97</v>
      </c>
    </row>
    <row r="171" spans="1:31" s="8" customFormat="1" x14ac:dyDescent="0.25">
      <c r="A171" s="15"/>
      <c r="B171" s="15" t="s">
        <v>6</v>
      </c>
      <c r="C171" s="24"/>
      <c r="D171" s="28">
        <v>5103.6400000000003</v>
      </c>
      <c r="E171" s="24"/>
      <c r="F171" s="28">
        <v>3050.91</v>
      </c>
      <c r="G171" s="24"/>
      <c r="H171" s="28">
        <v>2887.56</v>
      </c>
      <c r="I171" s="24"/>
      <c r="J171" s="28">
        <v>3546.3199999999997</v>
      </c>
      <c r="K171" s="24"/>
      <c r="L171" s="28">
        <v>2835.6299999999997</v>
      </c>
      <c r="M171" s="24"/>
      <c r="N171" s="28">
        <v>4630.04</v>
      </c>
      <c r="O171" s="24"/>
      <c r="P171" s="28">
        <v>5914.3200000000006</v>
      </c>
      <c r="Q171" s="24"/>
      <c r="R171" s="28">
        <v>4526.6499999999996</v>
      </c>
      <c r="S171" s="24"/>
      <c r="T171" s="28">
        <v>7438.8700000000008</v>
      </c>
      <c r="U171" s="24"/>
      <c r="V171" s="28">
        <v>3893.79</v>
      </c>
      <c r="W171" s="24"/>
      <c r="X171" s="28">
        <v>5007.7300000000005</v>
      </c>
      <c r="Y171" s="24"/>
      <c r="Z171" s="44">
        <v>7055.9699999999993</v>
      </c>
      <c r="AE171" s="11"/>
    </row>
    <row r="172" spans="1:31" x14ac:dyDescent="0.25">
      <c r="A172" s="15">
        <v>53063002900</v>
      </c>
      <c r="B172" s="14" t="s">
        <v>4</v>
      </c>
      <c r="C172" s="25"/>
      <c r="D172" s="27">
        <v>1369.75</v>
      </c>
      <c r="E172" s="25"/>
      <c r="F172" s="27"/>
      <c r="G172" s="25"/>
      <c r="H172" s="27"/>
      <c r="I172" s="25"/>
      <c r="J172" s="27">
        <v>88.54</v>
      </c>
      <c r="K172" s="25"/>
      <c r="L172" s="27">
        <v>321.06</v>
      </c>
      <c r="M172" s="25"/>
      <c r="N172" s="27">
        <v>157.31</v>
      </c>
      <c r="O172" s="25"/>
      <c r="P172" s="27">
        <v>3.1</v>
      </c>
      <c r="Q172" s="25"/>
      <c r="R172" s="27">
        <v>78.97</v>
      </c>
      <c r="S172" s="25"/>
      <c r="T172" s="27">
        <v>59.42</v>
      </c>
      <c r="U172" s="25"/>
      <c r="V172" s="27">
        <v>285.60000000000002</v>
      </c>
      <c r="W172" s="25"/>
      <c r="X172" s="27">
        <v>128.75</v>
      </c>
      <c r="Y172" s="25"/>
      <c r="Z172" s="36">
        <v>122.86</v>
      </c>
    </row>
    <row r="173" spans="1:31" x14ac:dyDescent="0.25">
      <c r="A173" s="15"/>
      <c r="B173" s="14" t="s">
        <v>5</v>
      </c>
      <c r="C173" s="25"/>
      <c r="D173" s="27">
        <v>0</v>
      </c>
      <c r="E173" s="25"/>
      <c r="F173" s="27"/>
      <c r="G173" s="25"/>
      <c r="H173" s="27"/>
      <c r="I173" s="25"/>
      <c r="J173" s="27">
        <v>0</v>
      </c>
      <c r="K173" s="25"/>
      <c r="L173" s="27">
        <v>0</v>
      </c>
      <c r="M173" s="25"/>
      <c r="N173" s="27">
        <v>0.28000000000000003</v>
      </c>
      <c r="O173" s="25"/>
      <c r="P173" s="27">
        <v>0</v>
      </c>
      <c r="Q173" s="25"/>
      <c r="R173" s="27">
        <v>26.53</v>
      </c>
      <c r="S173" s="25"/>
      <c r="T173" s="27">
        <v>26.65</v>
      </c>
      <c r="U173" s="25"/>
      <c r="V173" s="27">
        <v>27.18</v>
      </c>
      <c r="W173" s="25"/>
      <c r="X173" s="27">
        <v>27.23</v>
      </c>
      <c r="Y173" s="25"/>
      <c r="Z173" s="36">
        <v>28.62</v>
      </c>
    </row>
    <row r="174" spans="1:31" x14ac:dyDescent="0.25">
      <c r="A174" s="15"/>
      <c r="B174" s="14" t="s">
        <v>3</v>
      </c>
      <c r="C174" s="25"/>
      <c r="D174" s="27">
        <v>0</v>
      </c>
      <c r="E174" s="25"/>
      <c r="F174" s="27"/>
      <c r="G174" s="25"/>
      <c r="H174" s="27"/>
      <c r="I174" s="25"/>
      <c r="J174" s="27">
        <v>0</v>
      </c>
      <c r="K174" s="25"/>
      <c r="L174" s="27">
        <v>0</v>
      </c>
      <c r="M174" s="25"/>
      <c r="N174" s="27">
        <v>0</v>
      </c>
      <c r="O174" s="25"/>
      <c r="P174" s="27">
        <v>0</v>
      </c>
      <c r="Q174" s="25"/>
      <c r="R174" s="27">
        <v>0</v>
      </c>
      <c r="S174" s="25"/>
      <c r="T174" s="27">
        <v>26.53</v>
      </c>
      <c r="U174" s="25"/>
      <c r="V174" s="27">
        <v>0</v>
      </c>
      <c r="W174" s="25"/>
      <c r="X174" s="27">
        <v>0</v>
      </c>
      <c r="Y174" s="25"/>
      <c r="Z174" s="36">
        <v>27.23</v>
      </c>
    </row>
    <row r="175" spans="1:31" s="8" customFormat="1" x14ac:dyDescent="0.25">
      <c r="A175" s="15"/>
      <c r="B175" s="15" t="s">
        <v>6</v>
      </c>
      <c r="C175" s="24"/>
      <c r="D175" s="28">
        <v>1369.75</v>
      </c>
      <c r="E175" s="24"/>
      <c r="F175" s="28"/>
      <c r="G175" s="24"/>
      <c r="H175" s="28"/>
      <c r="I175" s="24"/>
      <c r="J175" s="28">
        <v>88.54</v>
      </c>
      <c r="K175" s="24"/>
      <c r="L175" s="28">
        <v>321.06</v>
      </c>
      <c r="M175" s="24"/>
      <c r="N175" s="28">
        <v>157.59</v>
      </c>
      <c r="O175" s="24"/>
      <c r="P175" s="28">
        <v>3.1</v>
      </c>
      <c r="Q175" s="24"/>
      <c r="R175" s="28">
        <v>105.5</v>
      </c>
      <c r="S175" s="24"/>
      <c r="T175" s="28">
        <v>112.6</v>
      </c>
      <c r="U175" s="24"/>
      <c r="V175" s="28">
        <v>312.78000000000003</v>
      </c>
      <c r="W175" s="24"/>
      <c r="X175" s="28">
        <v>155.97999999999999</v>
      </c>
      <c r="Y175" s="24"/>
      <c r="Z175" s="44">
        <v>178.71</v>
      </c>
      <c r="AE175" s="11"/>
    </row>
    <row r="176" spans="1:31" x14ac:dyDescent="0.25">
      <c r="A176" s="15">
        <v>53063003000</v>
      </c>
      <c r="B176" s="14" t="s">
        <v>4</v>
      </c>
      <c r="C176" s="25"/>
      <c r="D176" s="27">
        <v>987.37</v>
      </c>
      <c r="E176" s="25"/>
      <c r="F176" s="27">
        <v>22.34</v>
      </c>
      <c r="G176" s="25"/>
      <c r="H176" s="27">
        <v>1009.01</v>
      </c>
      <c r="I176" s="25"/>
      <c r="J176" s="27">
        <v>982.09</v>
      </c>
      <c r="K176" s="25"/>
      <c r="L176" s="27">
        <v>1160.98</v>
      </c>
      <c r="M176" s="25"/>
      <c r="N176" s="27">
        <v>1521.78</v>
      </c>
      <c r="O176" s="25"/>
      <c r="P176" s="27">
        <v>158.03</v>
      </c>
      <c r="Q176" s="25"/>
      <c r="R176" s="27">
        <v>1238.57</v>
      </c>
      <c r="S176" s="25"/>
      <c r="T176" s="27">
        <v>1224.3800000000001</v>
      </c>
      <c r="U176" s="25"/>
      <c r="V176" s="27">
        <v>689.32</v>
      </c>
      <c r="W176" s="25"/>
      <c r="X176" s="27">
        <v>681.74</v>
      </c>
      <c r="Y176" s="25"/>
      <c r="Z176" s="36">
        <v>917.31</v>
      </c>
    </row>
    <row r="177" spans="1:31" x14ac:dyDescent="0.25">
      <c r="A177" s="15"/>
      <c r="B177" s="14" t="s">
        <v>5</v>
      </c>
      <c r="C177" s="25"/>
      <c r="D177" s="27">
        <v>46.19</v>
      </c>
      <c r="E177" s="25"/>
      <c r="F177" s="27">
        <v>962.96</v>
      </c>
      <c r="G177" s="25"/>
      <c r="H177" s="27">
        <v>60.05</v>
      </c>
      <c r="I177" s="25"/>
      <c r="J177" s="27">
        <v>82.75</v>
      </c>
      <c r="K177" s="25"/>
      <c r="L177" s="27">
        <v>1036.46</v>
      </c>
      <c r="M177" s="25"/>
      <c r="N177" s="27">
        <v>48.46</v>
      </c>
      <c r="O177" s="25"/>
      <c r="P177" s="27">
        <v>52.03</v>
      </c>
      <c r="Q177" s="25"/>
      <c r="R177" s="27">
        <v>60.51</v>
      </c>
      <c r="S177" s="25"/>
      <c r="T177" s="27">
        <v>0</v>
      </c>
      <c r="U177" s="25"/>
      <c r="V177" s="27">
        <v>1067.21</v>
      </c>
      <c r="W177" s="25"/>
      <c r="X177" s="27">
        <v>666.07</v>
      </c>
      <c r="Y177" s="25"/>
      <c r="Z177" s="36">
        <v>233.42</v>
      </c>
    </row>
    <row r="178" spans="1:31" x14ac:dyDescent="0.25">
      <c r="A178" s="15"/>
      <c r="B178" s="14" t="s">
        <v>3</v>
      </c>
      <c r="C178" s="25"/>
      <c r="D178" s="27">
        <v>0</v>
      </c>
      <c r="E178" s="25"/>
      <c r="F178" s="27">
        <v>0</v>
      </c>
      <c r="G178" s="25"/>
      <c r="H178" s="27">
        <v>0</v>
      </c>
      <c r="I178" s="25"/>
      <c r="J178" s="27">
        <v>60.05</v>
      </c>
      <c r="K178" s="25"/>
      <c r="L178" s="27">
        <v>51.68</v>
      </c>
      <c r="M178" s="25"/>
      <c r="N178" s="27">
        <v>71.36</v>
      </c>
      <c r="O178" s="25"/>
      <c r="P178" s="27">
        <v>50.33</v>
      </c>
      <c r="Q178" s="25"/>
      <c r="R178" s="27">
        <v>34.619999999999997</v>
      </c>
      <c r="S178" s="25"/>
      <c r="T178" s="27">
        <v>0</v>
      </c>
      <c r="U178" s="25"/>
      <c r="V178" s="27">
        <v>0</v>
      </c>
      <c r="W178" s="25"/>
      <c r="X178" s="27">
        <v>75.540000000000006</v>
      </c>
      <c r="Y178" s="25"/>
      <c r="Z178" s="36">
        <v>237.8</v>
      </c>
    </row>
    <row r="179" spans="1:31" s="8" customFormat="1" x14ac:dyDescent="0.25">
      <c r="A179" s="15"/>
      <c r="B179" s="15" t="s">
        <v>6</v>
      </c>
      <c r="C179" s="24"/>
      <c r="D179" s="28">
        <v>1033.56</v>
      </c>
      <c r="E179" s="24"/>
      <c r="F179" s="28">
        <v>985.3</v>
      </c>
      <c r="G179" s="24"/>
      <c r="H179" s="28">
        <v>1069.0600000000002</v>
      </c>
      <c r="I179" s="24"/>
      <c r="J179" s="28">
        <v>1124.8899999999999</v>
      </c>
      <c r="K179" s="24"/>
      <c r="L179" s="28">
        <v>2249.12</v>
      </c>
      <c r="M179" s="24"/>
      <c r="N179" s="28">
        <v>1641.6000000000001</v>
      </c>
      <c r="O179" s="24"/>
      <c r="P179" s="28">
        <v>260.39</v>
      </c>
      <c r="Q179" s="24"/>
      <c r="R179" s="28">
        <v>1333.7</v>
      </c>
      <c r="S179" s="24"/>
      <c r="T179" s="28">
        <v>1224.3799999999999</v>
      </c>
      <c r="U179" s="24"/>
      <c r="V179" s="28">
        <v>1756.53</v>
      </c>
      <c r="W179" s="24"/>
      <c r="X179" s="28">
        <v>1423.35</v>
      </c>
      <c r="Y179" s="24"/>
      <c r="Z179" s="44">
        <v>1388.53</v>
      </c>
      <c r="AE179" s="11"/>
    </row>
    <row r="180" spans="1:31" x14ac:dyDescent="0.25">
      <c r="A180" s="15">
        <v>53063003100</v>
      </c>
      <c r="B180" s="14" t="s">
        <v>4</v>
      </c>
      <c r="C180" s="25"/>
      <c r="D180" s="27">
        <v>0</v>
      </c>
      <c r="E180" s="25"/>
      <c r="F180" s="27">
        <v>0</v>
      </c>
      <c r="G180" s="25"/>
      <c r="H180" s="27">
        <v>0</v>
      </c>
      <c r="I180" s="25"/>
      <c r="J180" s="27">
        <v>691.36</v>
      </c>
      <c r="K180" s="25"/>
      <c r="L180" s="27">
        <v>633.62</v>
      </c>
      <c r="M180" s="25"/>
      <c r="N180" s="27">
        <v>0</v>
      </c>
      <c r="O180" s="25"/>
      <c r="P180" s="27">
        <v>0</v>
      </c>
      <c r="Q180" s="25"/>
      <c r="R180" s="27">
        <v>0</v>
      </c>
      <c r="S180" s="25"/>
      <c r="T180" s="27">
        <v>0</v>
      </c>
      <c r="U180" s="25"/>
      <c r="V180" s="27">
        <v>0</v>
      </c>
      <c r="W180" s="25"/>
      <c r="X180" s="27">
        <v>3330.8</v>
      </c>
      <c r="Y180" s="25"/>
      <c r="Z180" s="36">
        <v>0</v>
      </c>
    </row>
    <row r="181" spans="1:31" x14ac:dyDescent="0.25">
      <c r="A181" s="15"/>
      <c r="B181" s="14" t="s">
        <v>5</v>
      </c>
      <c r="C181" s="25"/>
      <c r="D181" s="27">
        <v>312.54000000000002</v>
      </c>
      <c r="E181" s="25"/>
      <c r="F181" s="27">
        <v>538.54</v>
      </c>
      <c r="G181" s="25"/>
      <c r="H181" s="27">
        <v>164</v>
      </c>
      <c r="I181" s="25"/>
      <c r="J181" s="27">
        <v>599.27</v>
      </c>
      <c r="K181" s="25"/>
      <c r="L181" s="27">
        <v>611.9</v>
      </c>
      <c r="M181" s="25"/>
      <c r="N181" s="27">
        <v>331.41</v>
      </c>
      <c r="O181" s="25"/>
      <c r="P181" s="27">
        <v>1081.29</v>
      </c>
      <c r="Q181" s="25"/>
      <c r="R181" s="27">
        <v>274.86</v>
      </c>
      <c r="S181" s="25"/>
      <c r="T181" s="27">
        <v>1297.42</v>
      </c>
      <c r="U181" s="25"/>
      <c r="V181" s="27">
        <v>748.79</v>
      </c>
      <c r="W181" s="25"/>
      <c r="X181" s="27">
        <v>475.12</v>
      </c>
      <c r="Y181" s="25"/>
      <c r="Z181" s="36">
        <v>372.88</v>
      </c>
    </row>
    <row r="182" spans="1:31" x14ac:dyDescent="0.25">
      <c r="A182" s="15"/>
      <c r="B182" s="14" t="s">
        <v>3</v>
      </c>
      <c r="C182" s="25"/>
      <c r="D182" s="27">
        <v>0</v>
      </c>
      <c r="E182" s="25"/>
      <c r="F182" s="27">
        <v>0</v>
      </c>
      <c r="G182" s="25"/>
      <c r="H182" s="27">
        <v>0</v>
      </c>
      <c r="I182" s="25"/>
      <c r="J182" s="27">
        <v>0</v>
      </c>
      <c r="K182" s="25"/>
      <c r="L182" s="27">
        <v>336.48</v>
      </c>
      <c r="M182" s="25"/>
      <c r="N182" s="27">
        <v>48.56</v>
      </c>
      <c r="O182" s="25"/>
      <c r="P182" s="27">
        <v>103.17</v>
      </c>
      <c r="Q182" s="25"/>
      <c r="R182" s="27">
        <v>214.03</v>
      </c>
      <c r="S182" s="25"/>
      <c r="T182" s="27">
        <v>68.31</v>
      </c>
      <c r="U182" s="25"/>
      <c r="V182" s="27">
        <v>764.71</v>
      </c>
      <c r="W182" s="25"/>
      <c r="X182" s="27">
        <v>67.17</v>
      </c>
      <c r="Y182" s="25"/>
      <c r="Z182" s="36">
        <v>89.71</v>
      </c>
    </row>
    <row r="183" spans="1:31" s="8" customFormat="1" x14ac:dyDescent="0.25">
      <c r="A183" s="15"/>
      <c r="B183" s="15" t="s">
        <v>6</v>
      </c>
      <c r="C183" s="24"/>
      <c r="D183" s="28">
        <v>312.54000000000002</v>
      </c>
      <c r="E183" s="24"/>
      <c r="F183" s="28">
        <v>538.54</v>
      </c>
      <c r="G183" s="24"/>
      <c r="H183" s="28">
        <v>164</v>
      </c>
      <c r="I183" s="24"/>
      <c r="J183" s="28">
        <v>1290.6300000000001</v>
      </c>
      <c r="K183" s="24"/>
      <c r="L183" s="28">
        <v>1582</v>
      </c>
      <c r="M183" s="24"/>
      <c r="N183" s="28">
        <v>379.97</v>
      </c>
      <c r="O183" s="24"/>
      <c r="P183" s="28">
        <v>1184.4599999999998</v>
      </c>
      <c r="Q183" s="24"/>
      <c r="R183" s="28">
        <v>488.89000000000004</v>
      </c>
      <c r="S183" s="24"/>
      <c r="T183" s="28">
        <v>1365.7299999999998</v>
      </c>
      <c r="U183" s="24"/>
      <c r="V183" s="28">
        <v>1513.5000000000002</v>
      </c>
      <c r="W183" s="24"/>
      <c r="X183" s="28">
        <v>3873.0899999999997</v>
      </c>
      <c r="Y183" s="24"/>
      <c r="Z183" s="44">
        <v>462.59</v>
      </c>
      <c r="AE183" s="11"/>
    </row>
    <row r="184" spans="1:31" x14ac:dyDescent="0.25">
      <c r="A184" s="15">
        <v>53063003200</v>
      </c>
      <c r="B184" s="14" t="s">
        <v>4</v>
      </c>
      <c r="C184" s="25"/>
      <c r="D184" s="27">
        <v>2167.73</v>
      </c>
      <c r="E184" s="25"/>
      <c r="F184" s="27">
        <v>2066.5700000000002</v>
      </c>
      <c r="G184" s="25"/>
      <c r="H184" s="27">
        <v>7941.03</v>
      </c>
      <c r="I184" s="25"/>
      <c r="J184" s="27">
        <v>5076.8900000000003</v>
      </c>
      <c r="K184" s="25"/>
      <c r="L184" s="27">
        <v>795.48</v>
      </c>
      <c r="M184" s="25"/>
      <c r="N184" s="27">
        <v>1392.73</v>
      </c>
      <c r="O184" s="25"/>
      <c r="P184" s="27">
        <v>43.14</v>
      </c>
      <c r="Q184" s="25"/>
      <c r="R184" s="27">
        <v>0</v>
      </c>
      <c r="S184" s="25"/>
      <c r="T184" s="27">
        <v>387.81</v>
      </c>
      <c r="U184" s="25"/>
      <c r="V184" s="27">
        <v>0</v>
      </c>
      <c r="W184" s="25"/>
      <c r="X184" s="27">
        <v>3672.61</v>
      </c>
      <c r="Y184" s="25"/>
      <c r="Z184" s="36">
        <v>18512.32</v>
      </c>
    </row>
    <row r="185" spans="1:31" x14ac:dyDescent="0.25">
      <c r="A185" s="15"/>
      <c r="B185" s="14" t="s">
        <v>5</v>
      </c>
      <c r="C185" s="25"/>
      <c r="D185" s="27">
        <v>2133.33</v>
      </c>
      <c r="E185" s="25"/>
      <c r="F185" s="27">
        <v>944.28</v>
      </c>
      <c r="G185" s="25"/>
      <c r="H185" s="27">
        <v>4962.2700000000004</v>
      </c>
      <c r="I185" s="25"/>
      <c r="J185" s="27">
        <v>4077.04</v>
      </c>
      <c r="K185" s="25"/>
      <c r="L185" s="27">
        <v>2695.62</v>
      </c>
      <c r="M185" s="25"/>
      <c r="N185" s="27">
        <v>3216.34</v>
      </c>
      <c r="O185" s="25"/>
      <c r="P185" s="27">
        <v>3260.22</v>
      </c>
      <c r="Q185" s="25"/>
      <c r="R185" s="27">
        <v>1752.48</v>
      </c>
      <c r="S185" s="25"/>
      <c r="T185" s="27">
        <v>1562.64</v>
      </c>
      <c r="U185" s="25"/>
      <c r="V185" s="27">
        <v>3688.55</v>
      </c>
      <c r="W185" s="25"/>
      <c r="X185" s="27">
        <v>3523.46</v>
      </c>
      <c r="Y185" s="25"/>
      <c r="Z185" s="36">
        <v>9495.5</v>
      </c>
    </row>
    <row r="186" spans="1:31" x14ac:dyDescent="0.25">
      <c r="A186" s="15"/>
      <c r="B186" s="14" t="s">
        <v>3</v>
      </c>
      <c r="C186" s="25"/>
      <c r="D186" s="27">
        <v>694</v>
      </c>
      <c r="E186" s="25"/>
      <c r="F186" s="27">
        <v>0</v>
      </c>
      <c r="G186" s="25"/>
      <c r="H186" s="27">
        <v>0</v>
      </c>
      <c r="I186" s="25"/>
      <c r="J186" s="27">
        <v>0</v>
      </c>
      <c r="K186" s="25"/>
      <c r="L186" s="27">
        <v>0</v>
      </c>
      <c r="M186" s="25"/>
      <c r="N186" s="27">
        <v>192.63</v>
      </c>
      <c r="O186" s="25"/>
      <c r="P186" s="27">
        <v>2128.8200000000002</v>
      </c>
      <c r="Q186" s="25"/>
      <c r="R186" s="27">
        <v>391.96</v>
      </c>
      <c r="S186" s="25"/>
      <c r="T186" s="27">
        <v>212.14</v>
      </c>
      <c r="U186" s="25"/>
      <c r="V186" s="27">
        <v>147</v>
      </c>
      <c r="W186" s="25"/>
      <c r="X186" s="27">
        <v>623.26</v>
      </c>
      <c r="Y186" s="25"/>
      <c r="Z186" s="36">
        <v>483.84</v>
      </c>
    </row>
    <row r="187" spans="1:31" s="8" customFormat="1" x14ac:dyDescent="0.25">
      <c r="A187" s="15"/>
      <c r="B187" s="15" t="s">
        <v>6</v>
      </c>
      <c r="C187" s="24"/>
      <c r="D187" s="28">
        <v>4995.0600000000004</v>
      </c>
      <c r="E187" s="24"/>
      <c r="F187" s="28">
        <v>3010.85</v>
      </c>
      <c r="G187" s="24"/>
      <c r="H187" s="28">
        <v>12903.300000000003</v>
      </c>
      <c r="I187" s="24"/>
      <c r="J187" s="28">
        <v>9153.9299999999967</v>
      </c>
      <c r="K187" s="24"/>
      <c r="L187" s="28">
        <v>3491.1</v>
      </c>
      <c r="M187" s="24"/>
      <c r="N187" s="28">
        <v>4801.7</v>
      </c>
      <c r="O187" s="24"/>
      <c r="P187" s="28">
        <v>5432.1799999999994</v>
      </c>
      <c r="Q187" s="24"/>
      <c r="R187" s="28">
        <v>2144.4399999999996</v>
      </c>
      <c r="S187" s="24"/>
      <c r="T187" s="28">
        <v>2162.59</v>
      </c>
      <c r="U187" s="24"/>
      <c r="V187" s="28">
        <v>3835.55</v>
      </c>
      <c r="W187" s="24"/>
      <c r="X187" s="28">
        <v>7819.33</v>
      </c>
      <c r="Y187" s="24"/>
      <c r="Z187" s="44">
        <v>28491.660000000003</v>
      </c>
      <c r="AE187" s="11"/>
    </row>
    <row r="188" spans="1:31" x14ac:dyDescent="0.25">
      <c r="A188" s="15">
        <v>53063003500</v>
      </c>
      <c r="B188" s="14" t="s">
        <v>4</v>
      </c>
      <c r="C188" s="25"/>
      <c r="D188" s="27">
        <v>3701.02</v>
      </c>
      <c r="E188" s="25"/>
      <c r="F188" s="27">
        <v>17771.07</v>
      </c>
      <c r="G188" s="25"/>
      <c r="H188" s="27">
        <v>9345.44</v>
      </c>
      <c r="I188" s="25"/>
      <c r="J188" s="27">
        <v>5462.68</v>
      </c>
      <c r="K188" s="25"/>
      <c r="L188" s="27">
        <v>9039.4</v>
      </c>
      <c r="M188" s="25"/>
      <c r="N188" s="27">
        <v>3826.29</v>
      </c>
      <c r="O188" s="25"/>
      <c r="P188" s="27">
        <v>4623.3100000000004</v>
      </c>
      <c r="Q188" s="25"/>
      <c r="R188" s="27">
        <v>866.17</v>
      </c>
      <c r="S188" s="25"/>
      <c r="T188" s="27">
        <v>1152.17</v>
      </c>
      <c r="U188" s="25"/>
      <c r="V188" s="27">
        <v>81.739999999999995</v>
      </c>
      <c r="W188" s="25"/>
      <c r="X188" s="27">
        <v>3277.38</v>
      </c>
      <c r="Y188" s="25"/>
      <c r="Z188" s="36">
        <v>6740.16</v>
      </c>
    </row>
    <row r="189" spans="1:31" x14ac:dyDescent="0.25">
      <c r="A189" s="15"/>
      <c r="B189" s="14" t="s">
        <v>5</v>
      </c>
      <c r="C189" s="25"/>
      <c r="D189" s="27">
        <v>41125.69</v>
      </c>
      <c r="E189" s="25"/>
      <c r="F189" s="27">
        <v>25893.31</v>
      </c>
      <c r="G189" s="25"/>
      <c r="H189" s="27">
        <v>28493.26</v>
      </c>
      <c r="I189" s="25"/>
      <c r="J189" s="27">
        <v>32657.95</v>
      </c>
      <c r="K189" s="25"/>
      <c r="L189" s="27">
        <v>25486.25</v>
      </c>
      <c r="M189" s="25"/>
      <c r="N189" s="27">
        <v>21546.59</v>
      </c>
      <c r="O189" s="25"/>
      <c r="P189" s="27">
        <v>17550.39</v>
      </c>
      <c r="Q189" s="25"/>
      <c r="R189" s="27">
        <v>23050.9</v>
      </c>
      <c r="S189" s="25"/>
      <c r="T189" s="27">
        <v>31523.21</v>
      </c>
      <c r="U189" s="25"/>
      <c r="V189" s="27">
        <v>12537.56</v>
      </c>
      <c r="W189" s="25"/>
      <c r="X189" s="27">
        <v>16473.41</v>
      </c>
      <c r="Y189" s="25"/>
      <c r="Z189" s="36">
        <v>24152.83</v>
      </c>
    </row>
    <row r="190" spans="1:31" x14ac:dyDescent="0.25">
      <c r="A190" s="15"/>
      <c r="B190" s="14" t="s">
        <v>3</v>
      </c>
      <c r="C190" s="25"/>
      <c r="D190" s="27">
        <v>12219.96</v>
      </c>
      <c r="E190" s="25"/>
      <c r="F190" s="27">
        <v>12627.12</v>
      </c>
      <c r="G190" s="25"/>
      <c r="H190" s="27">
        <v>7615.86</v>
      </c>
      <c r="I190" s="25"/>
      <c r="J190" s="27">
        <v>24425.1</v>
      </c>
      <c r="K190" s="25"/>
      <c r="L190" s="27">
        <v>31269.1</v>
      </c>
      <c r="M190" s="25"/>
      <c r="N190" s="27">
        <v>38020.94</v>
      </c>
      <c r="O190" s="25"/>
      <c r="P190" s="27">
        <v>40674.28</v>
      </c>
      <c r="Q190" s="25"/>
      <c r="R190" s="27">
        <v>46632.33</v>
      </c>
      <c r="S190" s="25"/>
      <c r="T190" s="27">
        <v>14517.54</v>
      </c>
      <c r="U190" s="25"/>
      <c r="V190" s="27">
        <v>12407.48</v>
      </c>
      <c r="W190" s="25"/>
      <c r="X190" s="27">
        <v>12398.08</v>
      </c>
      <c r="Y190" s="25"/>
      <c r="Z190" s="36">
        <v>14166.83</v>
      </c>
    </row>
    <row r="191" spans="1:31" s="8" customFormat="1" x14ac:dyDescent="0.25">
      <c r="A191" s="15"/>
      <c r="B191" s="15" t="s">
        <v>6</v>
      </c>
      <c r="C191" s="24"/>
      <c r="D191" s="28">
        <v>57046.67</v>
      </c>
      <c r="E191" s="24"/>
      <c r="F191" s="28">
        <v>56291.500000000007</v>
      </c>
      <c r="G191" s="24"/>
      <c r="H191" s="28">
        <v>45454.559999999998</v>
      </c>
      <c r="I191" s="24"/>
      <c r="J191" s="28">
        <v>62545.729999999996</v>
      </c>
      <c r="K191" s="24"/>
      <c r="L191" s="28">
        <v>65794.75</v>
      </c>
      <c r="M191" s="24"/>
      <c r="N191" s="28">
        <v>63393.82</v>
      </c>
      <c r="O191" s="24"/>
      <c r="P191" s="28">
        <v>62847.98000000001</v>
      </c>
      <c r="Q191" s="24"/>
      <c r="R191" s="28">
        <v>70549.400000000009</v>
      </c>
      <c r="S191" s="24"/>
      <c r="T191" s="28">
        <v>47192.92</v>
      </c>
      <c r="U191" s="24"/>
      <c r="V191" s="28">
        <v>25026.779999999995</v>
      </c>
      <c r="W191" s="24"/>
      <c r="X191" s="28">
        <v>32148.869999999995</v>
      </c>
      <c r="Y191" s="24"/>
      <c r="Z191" s="44">
        <v>45059.819999999971</v>
      </c>
      <c r="AE191" s="11"/>
    </row>
    <row r="192" spans="1:31" x14ac:dyDescent="0.25">
      <c r="A192" s="15">
        <v>53063003600</v>
      </c>
      <c r="B192" s="14" t="s">
        <v>4</v>
      </c>
      <c r="C192" s="23">
        <v>12084.22</v>
      </c>
      <c r="D192" s="27"/>
      <c r="E192" s="23">
        <v>878.14</v>
      </c>
      <c r="F192" s="27"/>
      <c r="G192" s="23">
        <v>10692.09</v>
      </c>
      <c r="H192" s="27"/>
      <c r="I192" s="23">
        <v>11904.74</v>
      </c>
      <c r="J192" s="27"/>
      <c r="K192" s="23">
        <v>6037.9</v>
      </c>
      <c r="L192" s="27"/>
      <c r="M192" s="23">
        <v>5135.92</v>
      </c>
      <c r="N192" s="27"/>
      <c r="O192" s="23">
        <v>7183.43</v>
      </c>
      <c r="P192" s="27"/>
      <c r="Q192" s="23">
        <v>6530.49</v>
      </c>
      <c r="R192" s="27"/>
      <c r="S192" s="23">
        <v>7243.05</v>
      </c>
      <c r="T192" s="27"/>
      <c r="U192" s="23">
        <v>5385.7</v>
      </c>
      <c r="V192" s="27"/>
      <c r="W192" s="23">
        <v>8857.69</v>
      </c>
      <c r="X192" s="27"/>
      <c r="Y192" s="23">
        <v>12161.24</v>
      </c>
      <c r="Z192" s="36"/>
    </row>
    <row r="193" spans="1:31" x14ac:dyDescent="0.25">
      <c r="A193" s="15"/>
      <c r="B193" s="14" t="s">
        <v>5</v>
      </c>
      <c r="C193" s="23">
        <v>9087.7900000000009</v>
      </c>
      <c r="D193" s="27"/>
      <c r="E193" s="23">
        <v>1426.35</v>
      </c>
      <c r="F193" s="27"/>
      <c r="G193" s="23">
        <v>2912.4</v>
      </c>
      <c r="H193" s="27"/>
      <c r="I193" s="23">
        <v>6645.89</v>
      </c>
      <c r="J193" s="27"/>
      <c r="K193" s="23">
        <v>2531.16</v>
      </c>
      <c r="L193" s="27"/>
      <c r="M193" s="23">
        <v>1801.78</v>
      </c>
      <c r="N193" s="27"/>
      <c r="O193" s="23">
        <v>6919.23</v>
      </c>
      <c r="P193" s="27"/>
      <c r="Q193" s="23">
        <v>2290.02</v>
      </c>
      <c r="R193" s="27"/>
      <c r="S193" s="23">
        <v>8980.4500000000007</v>
      </c>
      <c r="T193" s="27"/>
      <c r="U193" s="23">
        <v>5604.95</v>
      </c>
      <c r="V193" s="27"/>
      <c r="W193" s="23">
        <v>2043.6</v>
      </c>
      <c r="X193" s="27"/>
      <c r="Y193" s="23">
        <v>4439.58</v>
      </c>
      <c r="Z193" s="36"/>
    </row>
    <row r="194" spans="1:31" x14ac:dyDescent="0.25">
      <c r="A194" s="15"/>
      <c r="B194" s="14" t="s">
        <v>3</v>
      </c>
      <c r="C194" s="23">
        <v>5766.65</v>
      </c>
      <c r="D194" s="27"/>
      <c r="E194" s="23">
        <v>1195.73</v>
      </c>
      <c r="F194" s="27"/>
      <c r="G194" s="23">
        <v>3436.91</v>
      </c>
      <c r="H194" s="27"/>
      <c r="I194" s="23">
        <v>4507.57</v>
      </c>
      <c r="J194" s="27"/>
      <c r="K194" s="23">
        <v>4675.26</v>
      </c>
      <c r="L194" s="27"/>
      <c r="M194" s="23">
        <v>1037.8900000000001</v>
      </c>
      <c r="N194" s="27"/>
      <c r="O194" s="23">
        <v>1600.16</v>
      </c>
      <c r="P194" s="27"/>
      <c r="Q194" s="23">
        <v>345.33</v>
      </c>
      <c r="R194" s="27"/>
      <c r="S194" s="23">
        <v>1740.79</v>
      </c>
      <c r="T194" s="27"/>
      <c r="U194" s="23">
        <v>1399.5</v>
      </c>
      <c r="V194" s="27"/>
      <c r="W194" s="23">
        <v>2083.02</v>
      </c>
      <c r="X194" s="27"/>
      <c r="Y194" s="23">
        <v>2773.12</v>
      </c>
      <c r="Z194" s="36"/>
    </row>
    <row r="195" spans="1:31" s="8" customFormat="1" x14ac:dyDescent="0.25">
      <c r="A195" s="15"/>
      <c r="B195" s="15" t="s">
        <v>6</v>
      </c>
      <c r="C195" s="24">
        <v>26938.66</v>
      </c>
      <c r="D195" s="28"/>
      <c r="E195" s="24">
        <v>3500.2200000000003</v>
      </c>
      <c r="F195" s="28"/>
      <c r="G195" s="24">
        <v>17041.399999999998</v>
      </c>
      <c r="H195" s="28"/>
      <c r="I195" s="24">
        <v>23058.199999999997</v>
      </c>
      <c r="J195" s="28"/>
      <c r="K195" s="24">
        <v>13244.32</v>
      </c>
      <c r="L195" s="28"/>
      <c r="M195" s="24">
        <v>7975.5900000000011</v>
      </c>
      <c r="N195" s="28"/>
      <c r="O195" s="24">
        <v>15702.82</v>
      </c>
      <c r="P195" s="28"/>
      <c r="Q195" s="24">
        <v>9165.84</v>
      </c>
      <c r="R195" s="28"/>
      <c r="S195" s="24">
        <v>17964.290000000005</v>
      </c>
      <c r="T195" s="28"/>
      <c r="U195" s="24">
        <v>12390.149999999998</v>
      </c>
      <c r="V195" s="28"/>
      <c r="W195" s="24">
        <v>12984.310000000001</v>
      </c>
      <c r="X195" s="28"/>
      <c r="Y195" s="24">
        <v>19373.939999999999</v>
      </c>
      <c r="Z195" s="44"/>
      <c r="AE195" s="11"/>
    </row>
    <row r="196" spans="1:31" x14ac:dyDescent="0.25">
      <c r="A196" s="15">
        <v>53063003800</v>
      </c>
      <c r="B196" s="14" t="s">
        <v>4</v>
      </c>
      <c r="C196" s="25"/>
      <c r="D196" s="27">
        <v>379.9</v>
      </c>
      <c r="E196" s="25"/>
      <c r="F196" s="27">
        <v>346.78</v>
      </c>
      <c r="G196" s="25"/>
      <c r="H196" s="27">
        <v>307.44</v>
      </c>
      <c r="I196" s="25"/>
      <c r="J196" s="27">
        <v>345.17</v>
      </c>
      <c r="K196" s="25"/>
      <c r="L196" s="27">
        <v>411.82</v>
      </c>
      <c r="M196" s="25"/>
      <c r="N196" s="27">
        <v>518.32000000000005</v>
      </c>
      <c r="O196" s="25"/>
      <c r="P196" s="27">
        <v>22.21</v>
      </c>
      <c r="Q196" s="25"/>
      <c r="R196" s="27">
        <v>0</v>
      </c>
      <c r="S196" s="25"/>
      <c r="T196" s="27">
        <v>0</v>
      </c>
      <c r="U196" s="25"/>
      <c r="V196" s="27"/>
      <c r="W196" s="25"/>
      <c r="X196" s="27">
        <v>4325.33</v>
      </c>
      <c r="Y196" s="25"/>
      <c r="Z196" s="36">
        <v>0</v>
      </c>
    </row>
    <row r="197" spans="1:31" x14ac:dyDescent="0.25">
      <c r="A197" s="15"/>
      <c r="B197" s="14" t="s">
        <v>5</v>
      </c>
      <c r="C197" s="25"/>
      <c r="D197" s="27">
        <v>0</v>
      </c>
      <c r="E197" s="25"/>
      <c r="F197" s="27">
        <v>609.46</v>
      </c>
      <c r="G197" s="25"/>
      <c r="H197" s="27">
        <v>443.78</v>
      </c>
      <c r="I197" s="25"/>
      <c r="J197" s="27">
        <v>204.07</v>
      </c>
      <c r="K197" s="25"/>
      <c r="L197" s="27">
        <v>124</v>
      </c>
      <c r="M197" s="25"/>
      <c r="N197" s="27">
        <v>498.14</v>
      </c>
      <c r="O197" s="25"/>
      <c r="P197" s="27">
        <v>429.03</v>
      </c>
      <c r="Q197" s="25"/>
      <c r="R197" s="27">
        <v>212.45</v>
      </c>
      <c r="S197" s="25"/>
      <c r="T197" s="27">
        <v>233.28</v>
      </c>
      <c r="U197" s="25"/>
      <c r="V197" s="27"/>
      <c r="W197" s="25"/>
      <c r="X197" s="27">
        <v>127.85</v>
      </c>
      <c r="Y197" s="25"/>
      <c r="Z197" s="36">
        <v>103.66</v>
      </c>
    </row>
    <row r="198" spans="1:31" x14ac:dyDescent="0.25">
      <c r="A198" s="15"/>
      <c r="B198" s="14" t="s">
        <v>3</v>
      </c>
      <c r="C198" s="25"/>
      <c r="D198" s="27">
        <v>0</v>
      </c>
      <c r="E198" s="25"/>
      <c r="F198" s="27">
        <v>0</v>
      </c>
      <c r="G198" s="25"/>
      <c r="H198" s="27">
        <v>23.59</v>
      </c>
      <c r="I198" s="25"/>
      <c r="J198" s="27">
        <v>0</v>
      </c>
      <c r="K198" s="25"/>
      <c r="L198" s="27">
        <v>0</v>
      </c>
      <c r="M198" s="25"/>
      <c r="N198" s="27">
        <v>1.71</v>
      </c>
      <c r="O198" s="25"/>
      <c r="P198" s="27">
        <v>372.74</v>
      </c>
      <c r="Q198" s="25"/>
      <c r="R198" s="27">
        <v>0</v>
      </c>
      <c r="S198" s="25"/>
      <c r="T198" s="27">
        <v>0</v>
      </c>
      <c r="U198" s="25"/>
      <c r="V198" s="27"/>
      <c r="W198" s="25"/>
      <c r="X198" s="27">
        <v>0</v>
      </c>
      <c r="Y198" s="25"/>
      <c r="Z198" s="36">
        <v>0</v>
      </c>
    </row>
    <row r="199" spans="1:31" s="8" customFormat="1" x14ac:dyDescent="0.25">
      <c r="A199" s="15"/>
      <c r="B199" s="15" t="s">
        <v>6</v>
      </c>
      <c r="C199" s="24"/>
      <c r="D199" s="28">
        <v>379.9</v>
      </c>
      <c r="E199" s="24"/>
      <c r="F199" s="28">
        <v>956.24</v>
      </c>
      <c r="G199" s="24"/>
      <c r="H199" s="28">
        <v>774.81000000000006</v>
      </c>
      <c r="I199" s="24"/>
      <c r="J199" s="28">
        <v>549.24</v>
      </c>
      <c r="K199" s="24"/>
      <c r="L199" s="28">
        <v>535.82000000000005</v>
      </c>
      <c r="M199" s="24"/>
      <c r="N199" s="28">
        <v>1018.17</v>
      </c>
      <c r="O199" s="24"/>
      <c r="P199" s="28">
        <v>823.98</v>
      </c>
      <c r="Q199" s="24"/>
      <c r="R199" s="28">
        <v>212.45</v>
      </c>
      <c r="S199" s="24"/>
      <c r="T199" s="28">
        <v>233.28</v>
      </c>
      <c r="U199" s="24"/>
      <c r="V199" s="28"/>
      <c r="W199" s="24"/>
      <c r="X199" s="28">
        <v>4453.18</v>
      </c>
      <c r="Y199" s="24"/>
      <c r="Z199" s="44">
        <v>103.66</v>
      </c>
      <c r="AE199" s="11"/>
    </row>
    <row r="200" spans="1:31" x14ac:dyDescent="0.25">
      <c r="A200" s="15">
        <v>53063003900</v>
      </c>
      <c r="B200" s="14" t="s">
        <v>4</v>
      </c>
      <c r="C200" s="23">
        <v>882.66</v>
      </c>
      <c r="D200" s="27"/>
      <c r="E200" s="23">
        <v>0</v>
      </c>
      <c r="F200" s="27"/>
      <c r="G200" s="23">
        <v>877.5</v>
      </c>
      <c r="H200" s="27"/>
      <c r="I200" s="23">
        <v>38.56</v>
      </c>
      <c r="J200" s="27"/>
      <c r="K200" s="23">
        <v>252.89</v>
      </c>
      <c r="L200" s="27"/>
      <c r="M200" s="23">
        <v>32.880000000000003</v>
      </c>
      <c r="N200" s="27"/>
      <c r="O200" s="23">
        <v>0</v>
      </c>
      <c r="P200" s="27"/>
      <c r="Q200" s="23">
        <v>13.31</v>
      </c>
      <c r="R200" s="27"/>
      <c r="S200" s="23">
        <v>833.37</v>
      </c>
      <c r="T200" s="27"/>
      <c r="U200" s="23">
        <v>820.43</v>
      </c>
      <c r="V200" s="27"/>
      <c r="W200" s="23">
        <v>2129.38</v>
      </c>
      <c r="X200" s="27"/>
      <c r="Y200" s="23">
        <v>55.38</v>
      </c>
      <c r="Z200" s="36"/>
    </row>
    <row r="201" spans="1:31" x14ac:dyDescent="0.25">
      <c r="A201" s="15"/>
      <c r="B201" s="14" t="s">
        <v>5</v>
      </c>
      <c r="C201" s="23">
        <v>202.24</v>
      </c>
      <c r="D201" s="27"/>
      <c r="E201" s="23">
        <v>311.11</v>
      </c>
      <c r="F201" s="27"/>
      <c r="G201" s="23">
        <v>191.48</v>
      </c>
      <c r="H201" s="27"/>
      <c r="I201" s="23">
        <v>322.02</v>
      </c>
      <c r="J201" s="27"/>
      <c r="K201" s="23">
        <v>980.29</v>
      </c>
      <c r="L201" s="27"/>
      <c r="M201" s="23">
        <v>400.4</v>
      </c>
      <c r="N201" s="27"/>
      <c r="O201" s="23">
        <v>238.36</v>
      </c>
      <c r="P201" s="27"/>
      <c r="Q201" s="23">
        <v>486.37</v>
      </c>
      <c r="R201" s="27"/>
      <c r="S201" s="23">
        <v>974.9</v>
      </c>
      <c r="T201" s="27"/>
      <c r="U201" s="23">
        <v>329.7</v>
      </c>
      <c r="V201" s="27"/>
      <c r="W201" s="23">
        <v>0</v>
      </c>
      <c r="X201" s="27"/>
      <c r="Y201" s="23">
        <v>0</v>
      </c>
      <c r="Z201" s="36"/>
    </row>
    <row r="202" spans="1:31" x14ac:dyDescent="0.25">
      <c r="A202" s="15"/>
      <c r="B202" s="14" t="s">
        <v>3</v>
      </c>
      <c r="C202" s="23">
        <v>178.87</v>
      </c>
      <c r="D202" s="27"/>
      <c r="E202" s="23">
        <v>42.32</v>
      </c>
      <c r="F202" s="27"/>
      <c r="G202" s="23">
        <v>0</v>
      </c>
      <c r="H202" s="27"/>
      <c r="I202" s="23">
        <v>191.48</v>
      </c>
      <c r="J202" s="27"/>
      <c r="K202" s="23">
        <v>40.71</v>
      </c>
      <c r="L202" s="27"/>
      <c r="M202" s="23">
        <v>233.25</v>
      </c>
      <c r="N202" s="27"/>
      <c r="O202" s="23">
        <v>394.83</v>
      </c>
      <c r="P202" s="27"/>
      <c r="Q202" s="23">
        <v>96.06</v>
      </c>
      <c r="R202" s="27"/>
      <c r="S202" s="23">
        <v>359.25</v>
      </c>
      <c r="T202" s="27"/>
      <c r="U202" s="23">
        <v>642.11</v>
      </c>
      <c r="V202" s="27"/>
      <c r="W202" s="23">
        <v>0</v>
      </c>
      <c r="X202" s="27"/>
      <c r="Y202" s="23">
        <v>0</v>
      </c>
      <c r="Z202" s="36"/>
    </row>
    <row r="203" spans="1:31" s="8" customFormat="1" x14ac:dyDescent="0.25">
      <c r="A203" s="15"/>
      <c r="B203" s="15" t="s">
        <v>6</v>
      </c>
      <c r="C203" s="24">
        <v>1263.77</v>
      </c>
      <c r="D203" s="28"/>
      <c r="E203" s="24">
        <v>353.43</v>
      </c>
      <c r="F203" s="28"/>
      <c r="G203" s="24">
        <v>1068.98</v>
      </c>
      <c r="H203" s="28"/>
      <c r="I203" s="24">
        <v>552.05999999999995</v>
      </c>
      <c r="J203" s="28"/>
      <c r="K203" s="24">
        <v>1273.8900000000001</v>
      </c>
      <c r="L203" s="28"/>
      <c r="M203" s="24">
        <v>666.53</v>
      </c>
      <c r="N203" s="28"/>
      <c r="O203" s="24">
        <v>633.19000000000005</v>
      </c>
      <c r="P203" s="28"/>
      <c r="Q203" s="24">
        <v>595.74</v>
      </c>
      <c r="R203" s="28"/>
      <c r="S203" s="24">
        <v>2167.52</v>
      </c>
      <c r="T203" s="28"/>
      <c r="U203" s="24">
        <v>1792.24</v>
      </c>
      <c r="V203" s="28"/>
      <c r="W203" s="24">
        <v>2129.38</v>
      </c>
      <c r="X203" s="28"/>
      <c r="Y203" s="24">
        <v>55.38</v>
      </c>
      <c r="Z203" s="44"/>
      <c r="AE203" s="11"/>
    </row>
    <row r="204" spans="1:31" x14ac:dyDescent="0.25">
      <c r="A204" s="15">
        <v>53063004000</v>
      </c>
      <c r="B204" s="14" t="s">
        <v>4</v>
      </c>
      <c r="C204" s="23">
        <v>2728.63</v>
      </c>
      <c r="D204" s="27"/>
      <c r="E204" s="23">
        <v>936.65</v>
      </c>
      <c r="F204" s="27"/>
      <c r="G204" s="23">
        <v>2357.0500000000002</v>
      </c>
      <c r="H204" s="27"/>
      <c r="I204" s="23">
        <v>1624.83</v>
      </c>
      <c r="J204" s="27"/>
      <c r="K204" s="23">
        <v>459.09</v>
      </c>
      <c r="L204" s="27"/>
      <c r="M204" s="23">
        <v>2165.02</v>
      </c>
      <c r="N204" s="27"/>
      <c r="O204" s="23">
        <v>1173.23</v>
      </c>
      <c r="P204" s="27"/>
      <c r="Q204" s="23">
        <v>2275.88</v>
      </c>
      <c r="R204" s="27"/>
      <c r="S204" s="23">
        <v>1460.08</v>
      </c>
      <c r="T204" s="27"/>
      <c r="U204" s="23">
        <v>666.24</v>
      </c>
      <c r="V204" s="27"/>
      <c r="W204" s="23">
        <v>264.08999999999997</v>
      </c>
      <c r="X204" s="27"/>
      <c r="Y204" s="23">
        <v>1556.49</v>
      </c>
      <c r="Z204" s="36"/>
    </row>
    <row r="205" spans="1:31" x14ac:dyDescent="0.25">
      <c r="A205" s="15"/>
      <c r="B205" s="14" t="s">
        <v>5</v>
      </c>
      <c r="C205" s="23">
        <v>43.44</v>
      </c>
      <c r="D205" s="27"/>
      <c r="E205" s="23">
        <v>299.54000000000002</v>
      </c>
      <c r="F205" s="27"/>
      <c r="G205" s="23">
        <v>303.06</v>
      </c>
      <c r="H205" s="27"/>
      <c r="I205" s="23">
        <v>774.36</v>
      </c>
      <c r="J205" s="27"/>
      <c r="K205" s="23">
        <v>238.71</v>
      </c>
      <c r="L205" s="27"/>
      <c r="M205" s="23">
        <v>89.5</v>
      </c>
      <c r="N205" s="27"/>
      <c r="O205" s="23">
        <v>596.21</v>
      </c>
      <c r="P205" s="27"/>
      <c r="Q205" s="23">
        <v>355.39</v>
      </c>
      <c r="R205" s="27"/>
      <c r="S205" s="23">
        <v>1429.49</v>
      </c>
      <c r="T205" s="27"/>
      <c r="U205" s="23">
        <v>481.28</v>
      </c>
      <c r="V205" s="27"/>
      <c r="W205" s="23">
        <v>22.34</v>
      </c>
      <c r="X205" s="27"/>
      <c r="Y205" s="23">
        <v>186.73</v>
      </c>
      <c r="Z205" s="36"/>
    </row>
    <row r="206" spans="1:31" x14ac:dyDescent="0.25">
      <c r="A206" s="15"/>
      <c r="B206" s="14" t="s">
        <v>3</v>
      </c>
      <c r="C206" s="23">
        <v>40.590000000000003</v>
      </c>
      <c r="D206" s="27"/>
      <c r="E206" s="23">
        <v>84.03</v>
      </c>
      <c r="F206" s="27"/>
      <c r="G206" s="23">
        <v>129.75</v>
      </c>
      <c r="H206" s="27"/>
      <c r="I206" s="23">
        <v>177.91</v>
      </c>
      <c r="J206" s="27"/>
      <c r="K206" s="23">
        <v>225.21</v>
      </c>
      <c r="L206" s="27"/>
      <c r="M206" s="23">
        <v>271.73</v>
      </c>
      <c r="N206" s="27"/>
      <c r="O206" s="23">
        <v>221.07</v>
      </c>
      <c r="P206" s="27"/>
      <c r="Q206" s="23">
        <v>466.22</v>
      </c>
      <c r="R206" s="27"/>
      <c r="S206" s="23">
        <v>821.61</v>
      </c>
      <c r="T206" s="27"/>
      <c r="U206" s="23">
        <v>1270.4000000000001</v>
      </c>
      <c r="V206" s="27"/>
      <c r="W206" s="23">
        <v>243.62</v>
      </c>
      <c r="X206" s="27"/>
      <c r="Y206" s="23">
        <v>265.95999999999998</v>
      </c>
      <c r="Z206" s="36"/>
    </row>
    <row r="207" spans="1:31" s="8" customFormat="1" x14ac:dyDescent="0.25">
      <c r="A207" s="15"/>
      <c r="B207" s="15" t="s">
        <v>6</v>
      </c>
      <c r="C207" s="24">
        <v>2812.6600000000003</v>
      </c>
      <c r="D207" s="28"/>
      <c r="E207" s="24">
        <v>1320.2199999999998</v>
      </c>
      <c r="F207" s="28"/>
      <c r="G207" s="24">
        <v>2789.8599999999997</v>
      </c>
      <c r="H207" s="28"/>
      <c r="I207" s="24">
        <v>2577.1000000000004</v>
      </c>
      <c r="J207" s="28"/>
      <c r="K207" s="24">
        <v>923.01</v>
      </c>
      <c r="L207" s="28"/>
      <c r="M207" s="24">
        <v>2526.25</v>
      </c>
      <c r="N207" s="28"/>
      <c r="O207" s="24">
        <v>1990.51</v>
      </c>
      <c r="P207" s="28"/>
      <c r="Q207" s="24">
        <v>3097.4900000000002</v>
      </c>
      <c r="R207" s="28"/>
      <c r="S207" s="24">
        <v>3711.1800000000003</v>
      </c>
      <c r="T207" s="28"/>
      <c r="U207" s="24">
        <v>2417.9199999999996</v>
      </c>
      <c r="V207" s="28"/>
      <c r="W207" s="24">
        <v>530.04999999999995</v>
      </c>
      <c r="X207" s="28"/>
      <c r="Y207" s="24">
        <v>2009.1799999999996</v>
      </c>
      <c r="Z207" s="44"/>
      <c r="AE207" s="11"/>
    </row>
    <row r="208" spans="1:31" x14ac:dyDescent="0.25">
      <c r="A208" s="15">
        <v>53063004100</v>
      </c>
      <c r="B208" s="14" t="s">
        <v>4</v>
      </c>
      <c r="C208" s="23">
        <v>0</v>
      </c>
      <c r="D208" s="27"/>
      <c r="E208" s="23">
        <v>0</v>
      </c>
      <c r="F208" s="27"/>
      <c r="G208" s="23">
        <v>0</v>
      </c>
      <c r="H208" s="27"/>
      <c r="I208" s="23">
        <v>0</v>
      </c>
      <c r="J208" s="27"/>
      <c r="K208" s="23">
        <v>262.38</v>
      </c>
      <c r="L208" s="27"/>
      <c r="M208" s="23">
        <v>0</v>
      </c>
      <c r="N208" s="27"/>
      <c r="O208" s="23">
        <v>22.34</v>
      </c>
      <c r="P208" s="27"/>
      <c r="Q208" s="23">
        <v>0</v>
      </c>
      <c r="R208" s="27"/>
      <c r="S208" s="23">
        <v>22.34</v>
      </c>
      <c r="T208" s="27"/>
      <c r="U208" s="23">
        <v>0</v>
      </c>
      <c r="V208" s="27"/>
      <c r="W208" s="23">
        <v>26.1</v>
      </c>
      <c r="X208" s="27"/>
      <c r="Y208" s="23">
        <v>32.340000000000003</v>
      </c>
      <c r="Z208" s="36"/>
    </row>
    <row r="209" spans="1:31" x14ac:dyDescent="0.25">
      <c r="A209" s="15"/>
      <c r="B209" s="14" t="s">
        <v>5</v>
      </c>
      <c r="C209" s="23">
        <v>1414.85</v>
      </c>
      <c r="D209" s="27"/>
      <c r="E209" s="23">
        <v>1387.25</v>
      </c>
      <c r="F209" s="27"/>
      <c r="G209" s="23">
        <v>1115.6400000000001</v>
      </c>
      <c r="H209" s="27"/>
      <c r="I209" s="23">
        <v>1178.2</v>
      </c>
      <c r="J209" s="27"/>
      <c r="K209" s="23">
        <v>862.9</v>
      </c>
      <c r="L209" s="27"/>
      <c r="M209" s="23">
        <v>1431.96</v>
      </c>
      <c r="N209" s="27"/>
      <c r="O209" s="23">
        <v>2055.19</v>
      </c>
      <c r="P209" s="27"/>
      <c r="Q209" s="23">
        <v>1741.15</v>
      </c>
      <c r="R209" s="27"/>
      <c r="S209" s="23">
        <v>1796.13</v>
      </c>
      <c r="T209" s="27"/>
      <c r="U209" s="23">
        <v>2675.63</v>
      </c>
      <c r="V209" s="27"/>
      <c r="W209" s="23">
        <v>1374.3</v>
      </c>
      <c r="X209" s="27"/>
      <c r="Y209" s="23">
        <v>1222.0999999999999</v>
      </c>
      <c r="Z209" s="36"/>
    </row>
    <row r="210" spans="1:31" x14ac:dyDescent="0.25">
      <c r="A210" s="15"/>
      <c r="B210" s="14" t="s">
        <v>3</v>
      </c>
      <c r="C210" s="23">
        <v>2143.2399999999998</v>
      </c>
      <c r="D210" s="27"/>
      <c r="E210" s="23">
        <v>119.05</v>
      </c>
      <c r="F210" s="27"/>
      <c r="G210" s="23">
        <v>1116.83</v>
      </c>
      <c r="H210" s="27"/>
      <c r="I210" s="23">
        <v>0</v>
      </c>
      <c r="J210" s="27"/>
      <c r="K210" s="23">
        <v>0</v>
      </c>
      <c r="L210" s="27"/>
      <c r="M210" s="23">
        <v>0</v>
      </c>
      <c r="N210" s="27"/>
      <c r="O210" s="23">
        <v>1172.9100000000001</v>
      </c>
      <c r="P210" s="27"/>
      <c r="Q210" s="23">
        <v>198.11</v>
      </c>
      <c r="R210" s="27"/>
      <c r="S210" s="23">
        <v>0</v>
      </c>
      <c r="T210" s="27"/>
      <c r="U210" s="23">
        <v>28.57</v>
      </c>
      <c r="V210" s="27"/>
      <c r="W210" s="23">
        <v>61.29</v>
      </c>
      <c r="X210" s="27"/>
      <c r="Y210" s="23">
        <v>410.73</v>
      </c>
      <c r="Z210" s="36"/>
    </row>
    <row r="211" spans="1:31" s="8" customFormat="1" x14ac:dyDescent="0.25">
      <c r="A211" s="15"/>
      <c r="B211" s="15" t="s">
        <v>6</v>
      </c>
      <c r="C211" s="24">
        <v>3558.09</v>
      </c>
      <c r="D211" s="28"/>
      <c r="E211" s="24">
        <v>1506.3</v>
      </c>
      <c r="F211" s="28"/>
      <c r="G211" s="24">
        <v>2232.4699999999998</v>
      </c>
      <c r="H211" s="28"/>
      <c r="I211" s="24">
        <v>1178.2</v>
      </c>
      <c r="J211" s="28"/>
      <c r="K211" s="24">
        <v>1125.28</v>
      </c>
      <c r="L211" s="28"/>
      <c r="M211" s="24">
        <v>1431.96</v>
      </c>
      <c r="N211" s="28"/>
      <c r="O211" s="24">
        <v>3250.4400000000005</v>
      </c>
      <c r="P211" s="28"/>
      <c r="Q211" s="24">
        <v>1939.26</v>
      </c>
      <c r="R211" s="28"/>
      <c r="S211" s="24">
        <v>1818.4699999999998</v>
      </c>
      <c r="T211" s="28"/>
      <c r="U211" s="24">
        <v>2704.2</v>
      </c>
      <c r="V211" s="28"/>
      <c r="W211" s="24">
        <v>1461.6899999999998</v>
      </c>
      <c r="X211" s="28"/>
      <c r="Y211" s="24">
        <v>1665.1699999999998</v>
      </c>
      <c r="Z211" s="44"/>
      <c r="AE211" s="11"/>
    </row>
    <row r="212" spans="1:31" x14ac:dyDescent="0.25">
      <c r="A212" s="15">
        <v>53063004200</v>
      </c>
      <c r="B212" s="14" t="s">
        <v>4</v>
      </c>
      <c r="C212" s="23">
        <v>2.08</v>
      </c>
      <c r="D212" s="27"/>
      <c r="E212" s="23"/>
      <c r="F212" s="27"/>
      <c r="G212" s="23">
        <v>0</v>
      </c>
      <c r="H212" s="27"/>
      <c r="I212" s="23">
        <v>78.2</v>
      </c>
      <c r="J212" s="27"/>
      <c r="K212" s="23">
        <v>233.17</v>
      </c>
      <c r="L212" s="27"/>
      <c r="M212" s="23">
        <v>74.48</v>
      </c>
      <c r="N212" s="27"/>
      <c r="O212" s="23">
        <v>0</v>
      </c>
      <c r="P212" s="27"/>
      <c r="Q212" s="23"/>
      <c r="R212" s="27"/>
      <c r="S212" s="23">
        <v>76.739999999999995</v>
      </c>
      <c r="T212" s="27"/>
      <c r="U212" s="23">
        <v>0</v>
      </c>
      <c r="V212" s="27"/>
      <c r="W212" s="23">
        <v>0</v>
      </c>
      <c r="X212" s="27"/>
      <c r="Y212" s="23"/>
      <c r="Z212" s="36"/>
    </row>
    <row r="213" spans="1:31" x14ac:dyDescent="0.25">
      <c r="A213" s="15"/>
      <c r="B213" s="14" t="s">
        <v>5</v>
      </c>
      <c r="C213" s="23">
        <v>0</v>
      </c>
      <c r="D213" s="27"/>
      <c r="E213" s="23"/>
      <c r="F213" s="27"/>
      <c r="G213" s="23">
        <v>561.05999999999995</v>
      </c>
      <c r="H213" s="27"/>
      <c r="I213" s="23">
        <v>0</v>
      </c>
      <c r="J213" s="27"/>
      <c r="K213" s="23">
        <v>553.19000000000005</v>
      </c>
      <c r="L213" s="27"/>
      <c r="M213" s="23">
        <v>1795.34</v>
      </c>
      <c r="N213" s="27"/>
      <c r="O213" s="23">
        <v>76.19</v>
      </c>
      <c r="P213" s="27"/>
      <c r="Q213" s="23"/>
      <c r="R213" s="27"/>
      <c r="S213" s="23">
        <v>840.62</v>
      </c>
      <c r="T213" s="27"/>
      <c r="U213" s="23">
        <v>1293.44</v>
      </c>
      <c r="V213" s="27"/>
      <c r="W213" s="23">
        <v>9.59</v>
      </c>
      <c r="X213" s="27"/>
      <c r="Y213" s="23"/>
      <c r="Z213" s="36"/>
    </row>
    <row r="214" spans="1:31" x14ac:dyDescent="0.25">
      <c r="A214" s="15"/>
      <c r="B214" s="14" t="s">
        <v>3</v>
      </c>
      <c r="C214" s="23">
        <v>0</v>
      </c>
      <c r="D214" s="27"/>
      <c r="E214" s="23"/>
      <c r="F214" s="27"/>
      <c r="G214" s="23">
        <v>0</v>
      </c>
      <c r="H214" s="27"/>
      <c r="I214" s="23">
        <v>0</v>
      </c>
      <c r="J214" s="27"/>
      <c r="K214" s="23">
        <v>0</v>
      </c>
      <c r="L214" s="27"/>
      <c r="M214" s="23">
        <v>78.2</v>
      </c>
      <c r="N214" s="27"/>
      <c r="O214" s="23">
        <v>0</v>
      </c>
      <c r="P214" s="27"/>
      <c r="Q214" s="23"/>
      <c r="R214" s="27"/>
      <c r="S214" s="23">
        <v>0</v>
      </c>
      <c r="T214" s="27"/>
      <c r="U214" s="23">
        <v>0</v>
      </c>
      <c r="V214" s="27"/>
      <c r="W214" s="23">
        <v>0</v>
      </c>
      <c r="X214" s="27"/>
      <c r="Y214" s="23"/>
      <c r="Z214" s="36"/>
    </row>
    <row r="215" spans="1:31" s="8" customFormat="1" x14ac:dyDescent="0.25">
      <c r="A215" s="15"/>
      <c r="B215" s="15" t="s">
        <v>6</v>
      </c>
      <c r="C215" s="24">
        <v>2.08</v>
      </c>
      <c r="D215" s="28"/>
      <c r="E215" s="24"/>
      <c r="F215" s="28"/>
      <c r="G215" s="24">
        <v>561.05999999999995</v>
      </c>
      <c r="H215" s="28"/>
      <c r="I215" s="24">
        <v>78.2</v>
      </c>
      <c r="J215" s="28"/>
      <c r="K215" s="24">
        <v>786.36</v>
      </c>
      <c r="L215" s="28"/>
      <c r="M215" s="24">
        <v>1948.02</v>
      </c>
      <c r="N215" s="28"/>
      <c r="O215" s="24">
        <v>76.19</v>
      </c>
      <c r="P215" s="28"/>
      <c r="Q215" s="24"/>
      <c r="R215" s="28"/>
      <c r="S215" s="24">
        <v>917.36</v>
      </c>
      <c r="T215" s="28"/>
      <c r="U215" s="24">
        <v>1293.44</v>
      </c>
      <c r="V215" s="28"/>
      <c r="W215" s="24">
        <v>9.59</v>
      </c>
      <c r="X215" s="28"/>
      <c r="Y215" s="24"/>
      <c r="Z215" s="44"/>
      <c r="AE215" s="11"/>
    </row>
    <row r="216" spans="1:31" x14ac:dyDescent="0.25">
      <c r="A216" s="15">
        <v>53063004300</v>
      </c>
      <c r="B216" s="14" t="s">
        <v>4</v>
      </c>
      <c r="C216" s="23">
        <v>0</v>
      </c>
      <c r="D216" s="27"/>
      <c r="E216" s="23">
        <v>0</v>
      </c>
      <c r="F216" s="27"/>
      <c r="G216" s="23">
        <v>0</v>
      </c>
      <c r="H216" s="27"/>
      <c r="I216" s="23">
        <v>0</v>
      </c>
      <c r="J216" s="27"/>
      <c r="K216" s="23">
        <v>137.88999999999999</v>
      </c>
      <c r="L216" s="27"/>
      <c r="M216" s="23">
        <v>0</v>
      </c>
      <c r="N216" s="27"/>
      <c r="O216" s="23">
        <v>1856.56</v>
      </c>
      <c r="P216" s="27"/>
      <c r="Q216" s="23">
        <v>0</v>
      </c>
      <c r="R216" s="27"/>
      <c r="S216" s="23">
        <v>1563.34</v>
      </c>
      <c r="T216" s="27"/>
      <c r="U216" s="23">
        <v>0</v>
      </c>
      <c r="V216" s="27"/>
      <c r="W216" s="23">
        <v>23.02</v>
      </c>
      <c r="X216" s="27"/>
      <c r="Y216" s="23">
        <v>0.36</v>
      </c>
      <c r="Z216" s="36"/>
    </row>
    <row r="217" spans="1:31" x14ac:dyDescent="0.25">
      <c r="A217" s="15"/>
      <c r="B217" s="14" t="s">
        <v>5</v>
      </c>
      <c r="C217" s="23">
        <v>71.349999999999994</v>
      </c>
      <c r="D217" s="27"/>
      <c r="E217" s="23">
        <v>1711.33</v>
      </c>
      <c r="F217" s="27"/>
      <c r="G217" s="23">
        <v>745.49</v>
      </c>
      <c r="H217" s="27"/>
      <c r="I217" s="23">
        <v>1790.91</v>
      </c>
      <c r="J217" s="27"/>
      <c r="K217" s="23">
        <v>405.07</v>
      </c>
      <c r="L217" s="27"/>
      <c r="M217" s="23">
        <v>679.48</v>
      </c>
      <c r="N217" s="27"/>
      <c r="O217" s="23">
        <v>742.01</v>
      </c>
      <c r="P217" s="27"/>
      <c r="Q217" s="23">
        <v>1770.13</v>
      </c>
      <c r="R217" s="27"/>
      <c r="S217" s="23">
        <v>1517.23</v>
      </c>
      <c r="T217" s="27"/>
      <c r="U217" s="23">
        <v>1510.82</v>
      </c>
      <c r="V217" s="27"/>
      <c r="W217" s="23">
        <v>354.97</v>
      </c>
      <c r="X217" s="27"/>
      <c r="Y217" s="23">
        <v>1162.51</v>
      </c>
      <c r="Z217" s="36"/>
    </row>
    <row r="218" spans="1:31" x14ac:dyDescent="0.25">
      <c r="A218" s="15"/>
      <c r="B218" s="14" t="s">
        <v>3</v>
      </c>
      <c r="C218" s="23">
        <v>0</v>
      </c>
      <c r="D218" s="27"/>
      <c r="E218" s="23">
        <v>71.349999999999994</v>
      </c>
      <c r="F218" s="27"/>
      <c r="G218" s="23">
        <v>0</v>
      </c>
      <c r="H218" s="27"/>
      <c r="I218" s="23">
        <v>745.49</v>
      </c>
      <c r="J218" s="27"/>
      <c r="K218" s="23">
        <v>0</v>
      </c>
      <c r="L218" s="27"/>
      <c r="M218" s="23">
        <v>48.07</v>
      </c>
      <c r="N218" s="27"/>
      <c r="O218" s="23">
        <v>120.03</v>
      </c>
      <c r="P218" s="27"/>
      <c r="Q218" s="23">
        <v>0</v>
      </c>
      <c r="R218" s="27"/>
      <c r="S218" s="23">
        <v>284.88</v>
      </c>
      <c r="T218" s="27"/>
      <c r="U218" s="23">
        <v>916.52</v>
      </c>
      <c r="V218" s="27"/>
      <c r="W218" s="23">
        <v>559.91</v>
      </c>
      <c r="X218" s="27"/>
      <c r="Y218" s="23">
        <v>0</v>
      </c>
      <c r="Z218" s="36"/>
    </row>
    <row r="219" spans="1:31" s="8" customFormat="1" x14ac:dyDescent="0.25">
      <c r="A219" s="15"/>
      <c r="B219" s="15" t="s">
        <v>6</v>
      </c>
      <c r="C219" s="24">
        <v>71.349999999999994</v>
      </c>
      <c r="D219" s="28"/>
      <c r="E219" s="24">
        <v>1782.68</v>
      </c>
      <c r="F219" s="28"/>
      <c r="G219" s="24">
        <v>745.49</v>
      </c>
      <c r="H219" s="28"/>
      <c r="I219" s="24">
        <v>2536.4</v>
      </c>
      <c r="J219" s="28"/>
      <c r="K219" s="24">
        <v>542.96</v>
      </c>
      <c r="L219" s="28"/>
      <c r="M219" s="24">
        <v>727.55</v>
      </c>
      <c r="N219" s="28"/>
      <c r="O219" s="24">
        <v>2718.6</v>
      </c>
      <c r="P219" s="28"/>
      <c r="Q219" s="24">
        <v>1770.13</v>
      </c>
      <c r="R219" s="28"/>
      <c r="S219" s="24">
        <v>3365.4500000000007</v>
      </c>
      <c r="T219" s="28"/>
      <c r="U219" s="24">
        <v>2427.3399999999997</v>
      </c>
      <c r="V219" s="28"/>
      <c r="W219" s="24">
        <v>937.9</v>
      </c>
      <c r="X219" s="28"/>
      <c r="Y219" s="24">
        <v>1162.8700000000001</v>
      </c>
      <c r="Z219" s="44"/>
      <c r="AE219" s="11"/>
    </row>
    <row r="220" spans="1:31" x14ac:dyDescent="0.25">
      <c r="A220" s="15">
        <v>53063004400</v>
      </c>
      <c r="B220" s="14" t="s">
        <v>4</v>
      </c>
      <c r="C220" s="23">
        <v>807.96</v>
      </c>
      <c r="D220" s="27"/>
      <c r="E220" s="23">
        <v>243.69</v>
      </c>
      <c r="F220" s="27"/>
      <c r="G220" s="23">
        <v>673.83</v>
      </c>
      <c r="H220" s="27"/>
      <c r="I220" s="23">
        <v>1212.58</v>
      </c>
      <c r="J220" s="27"/>
      <c r="K220" s="23">
        <v>332.05</v>
      </c>
      <c r="L220" s="27"/>
      <c r="M220" s="23">
        <v>405.46</v>
      </c>
      <c r="N220" s="27"/>
      <c r="O220" s="23">
        <v>0</v>
      </c>
      <c r="P220" s="27"/>
      <c r="Q220" s="23">
        <v>10.47</v>
      </c>
      <c r="R220" s="27"/>
      <c r="S220" s="23">
        <v>1019.7</v>
      </c>
      <c r="T220" s="27"/>
      <c r="U220" s="23">
        <v>594.13</v>
      </c>
      <c r="V220" s="27"/>
      <c r="W220" s="23">
        <v>0</v>
      </c>
      <c r="X220" s="27"/>
      <c r="Y220" s="23">
        <v>0</v>
      </c>
      <c r="Z220" s="36"/>
    </row>
    <row r="221" spans="1:31" x14ac:dyDescent="0.25">
      <c r="A221" s="15"/>
      <c r="B221" s="14" t="s">
        <v>5</v>
      </c>
      <c r="C221" s="23">
        <v>541.47</v>
      </c>
      <c r="D221" s="27"/>
      <c r="E221" s="23">
        <v>0</v>
      </c>
      <c r="F221" s="27"/>
      <c r="G221" s="23">
        <v>60.19</v>
      </c>
      <c r="H221" s="27"/>
      <c r="I221" s="23">
        <v>0</v>
      </c>
      <c r="J221" s="27"/>
      <c r="K221" s="23">
        <v>267.64</v>
      </c>
      <c r="L221" s="27"/>
      <c r="M221" s="23">
        <v>697.53</v>
      </c>
      <c r="N221" s="27"/>
      <c r="O221" s="23">
        <v>609.64</v>
      </c>
      <c r="P221" s="27"/>
      <c r="Q221" s="23">
        <v>0</v>
      </c>
      <c r="R221" s="27"/>
      <c r="S221" s="23">
        <v>1506.62</v>
      </c>
      <c r="T221" s="27"/>
      <c r="U221" s="23">
        <v>613.19000000000005</v>
      </c>
      <c r="V221" s="27"/>
      <c r="W221" s="23">
        <v>105.72</v>
      </c>
      <c r="X221" s="27"/>
      <c r="Y221" s="23">
        <v>678.17</v>
      </c>
      <c r="Z221" s="36"/>
    </row>
    <row r="222" spans="1:31" x14ac:dyDescent="0.25">
      <c r="A222" s="15"/>
      <c r="B222" s="14" t="s">
        <v>3</v>
      </c>
      <c r="C222" s="23">
        <v>0</v>
      </c>
      <c r="D222" s="27"/>
      <c r="E222" s="23">
        <v>0</v>
      </c>
      <c r="F222" s="27"/>
      <c r="G222" s="23">
        <v>0</v>
      </c>
      <c r="H222" s="27"/>
      <c r="I222" s="23">
        <v>0</v>
      </c>
      <c r="J222" s="27"/>
      <c r="K222" s="23">
        <v>0</v>
      </c>
      <c r="L222" s="27"/>
      <c r="M222" s="23">
        <v>1808.45</v>
      </c>
      <c r="N222" s="27"/>
      <c r="O222" s="23">
        <v>0</v>
      </c>
      <c r="P222" s="27"/>
      <c r="Q222" s="23">
        <v>0</v>
      </c>
      <c r="R222" s="27"/>
      <c r="S222" s="23">
        <v>0</v>
      </c>
      <c r="T222" s="27"/>
      <c r="U222" s="23">
        <v>525.16</v>
      </c>
      <c r="V222" s="27"/>
      <c r="W222" s="23">
        <v>0</v>
      </c>
      <c r="X222" s="27"/>
      <c r="Y222" s="23">
        <v>0</v>
      </c>
      <c r="Z222" s="36"/>
    </row>
    <row r="223" spans="1:31" s="8" customFormat="1" x14ac:dyDescent="0.25">
      <c r="A223" s="15"/>
      <c r="B223" s="15" t="s">
        <v>6</v>
      </c>
      <c r="C223" s="24">
        <v>1349.43</v>
      </c>
      <c r="D223" s="28"/>
      <c r="E223" s="24">
        <v>243.69</v>
      </c>
      <c r="F223" s="28"/>
      <c r="G223" s="24">
        <v>734.02</v>
      </c>
      <c r="H223" s="28"/>
      <c r="I223" s="24">
        <v>1212.5800000000002</v>
      </c>
      <c r="J223" s="28"/>
      <c r="K223" s="24">
        <v>599.68999999999994</v>
      </c>
      <c r="L223" s="28"/>
      <c r="M223" s="24">
        <v>2911.4399999999996</v>
      </c>
      <c r="N223" s="28"/>
      <c r="O223" s="24">
        <v>609.64</v>
      </c>
      <c r="P223" s="28"/>
      <c r="Q223" s="24">
        <v>10.47</v>
      </c>
      <c r="R223" s="28"/>
      <c r="S223" s="24">
        <v>2526.3200000000002</v>
      </c>
      <c r="T223" s="28"/>
      <c r="U223" s="24">
        <v>1732.48</v>
      </c>
      <c r="V223" s="28"/>
      <c r="W223" s="24">
        <v>105.72</v>
      </c>
      <c r="X223" s="28"/>
      <c r="Y223" s="24">
        <v>678.17</v>
      </c>
      <c r="Z223" s="44"/>
      <c r="AE223" s="11"/>
    </row>
    <row r="224" spans="1:31" x14ac:dyDescent="0.25">
      <c r="A224" s="15">
        <v>53063004500</v>
      </c>
      <c r="B224" s="14" t="s">
        <v>4</v>
      </c>
      <c r="C224" s="23">
        <v>615.91999999999996</v>
      </c>
      <c r="D224" s="27"/>
      <c r="E224" s="23">
        <v>191.18</v>
      </c>
      <c r="F224" s="27"/>
      <c r="G224" s="23">
        <v>1278.93</v>
      </c>
      <c r="H224" s="27"/>
      <c r="I224" s="23">
        <v>1210.8699999999999</v>
      </c>
      <c r="J224" s="27"/>
      <c r="K224" s="23">
        <v>460.41</v>
      </c>
      <c r="L224" s="27"/>
      <c r="M224" s="23">
        <v>272.73</v>
      </c>
      <c r="N224" s="27"/>
      <c r="O224" s="23">
        <v>861.35</v>
      </c>
      <c r="P224" s="27"/>
      <c r="Q224" s="23">
        <v>232.7</v>
      </c>
      <c r="R224" s="27"/>
      <c r="S224" s="23">
        <v>660.38</v>
      </c>
      <c r="T224" s="27"/>
      <c r="U224" s="23">
        <v>897.02</v>
      </c>
      <c r="V224" s="27"/>
      <c r="W224" s="23">
        <v>150.58000000000001</v>
      </c>
      <c r="X224" s="27"/>
      <c r="Y224" s="23">
        <v>644.39</v>
      </c>
      <c r="Z224" s="36"/>
    </row>
    <row r="225" spans="1:31" x14ac:dyDescent="0.25">
      <c r="A225" s="15"/>
      <c r="B225" s="14" t="s">
        <v>5</v>
      </c>
      <c r="C225" s="23">
        <v>471.99</v>
      </c>
      <c r="D225" s="27"/>
      <c r="E225" s="23">
        <v>33.549999999999997</v>
      </c>
      <c r="F225" s="27"/>
      <c r="G225" s="23">
        <v>0</v>
      </c>
      <c r="H225" s="27"/>
      <c r="I225" s="23">
        <v>81.47</v>
      </c>
      <c r="J225" s="27"/>
      <c r="K225" s="23">
        <v>402.21</v>
      </c>
      <c r="L225" s="27"/>
      <c r="M225" s="23">
        <v>25.25</v>
      </c>
      <c r="N225" s="27"/>
      <c r="O225" s="23">
        <v>0</v>
      </c>
      <c r="P225" s="27"/>
      <c r="Q225" s="23">
        <v>275.98</v>
      </c>
      <c r="R225" s="27"/>
      <c r="S225" s="23">
        <v>293.02</v>
      </c>
      <c r="T225" s="27"/>
      <c r="U225" s="23">
        <v>126.08</v>
      </c>
      <c r="V225" s="27"/>
      <c r="W225" s="23">
        <v>278.01</v>
      </c>
      <c r="X225" s="27"/>
      <c r="Y225" s="23">
        <v>131.72999999999999</v>
      </c>
      <c r="Z225" s="36"/>
    </row>
    <row r="226" spans="1:31" x14ac:dyDescent="0.25">
      <c r="A226" s="15"/>
      <c r="B226" s="14" t="s">
        <v>3</v>
      </c>
      <c r="C226" s="23">
        <v>0</v>
      </c>
      <c r="D226" s="27"/>
      <c r="E226" s="23">
        <v>0</v>
      </c>
      <c r="F226" s="27"/>
      <c r="G226" s="23">
        <v>0</v>
      </c>
      <c r="H226" s="27"/>
      <c r="I226" s="23">
        <v>0</v>
      </c>
      <c r="J226" s="27"/>
      <c r="K226" s="23">
        <v>0</v>
      </c>
      <c r="L226" s="27"/>
      <c r="M226" s="23">
        <v>0.02</v>
      </c>
      <c r="N226" s="27"/>
      <c r="O226" s="23">
        <v>0</v>
      </c>
      <c r="P226" s="27"/>
      <c r="Q226" s="23">
        <v>0</v>
      </c>
      <c r="R226" s="27"/>
      <c r="S226" s="23">
        <v>275.98</v>
      </c>
      <c r="T226" s="27"/>
      <c r="U226" s="23">
        <v>27.96</v>
      </c>
      <c r="V226" s="27"/>
      <c r="W226" s="23">
        <v>69.510000000000005</v>
      </c>
      <c r="X226" s="27"/>
      <c r="Y226" s="23">
        <v>194.14</v>
      </c>
      <c r="Z226" s="36"/>
    </row>
    <row r="227" spans="1:31" s="8" customFormat="1" x14ac:dyDescent="0.25">
      <c r="A227" s="15"/>
      <c r="B227" s="15" t="s">
        <v>6</v>
      </c>
      <c r="C227" s="24">
        <v>1087.9099999999999</v>
      </c>
      <c r="D227" s="28"/>
      <c r="E227" s="24">
        <v>224.73000000000002</v>
      </c>
      <c r="F227" s="28"/>
      <c r="G227" s="24">
        <v>1278.9299999999998</v>
      </c>
      <c r="H227" s="28"/>
      <c r="I227" s="24">
        <v>1292.3399999999999</v>
      </c>
      <c r="J227" s="28"/>
      <c r="K227" s="24">
        <v>862.62</v>
      </c>
      <c r="L227" s="28"/>
      <c r="M227" s="24">
        <v>298</v>
      </c>
      <c r="N227" s="28"/>
      <c r="O227" s="24">
        <v>861.35</v>
      </c>
      <c r="P227" s="28"/>
      <c r="Q227" s="24">
        <v>508.68</v>
      </c>
      <c r="R227" s="28"/>
      <c r="S227" s="24">
        <v>1229.3799999999999</v>
      </c>
      <c r="T227" s="28"/>
      <c r="U227" s="24">
        <v>1051.06</v>
      </c>
      <c r="V227" s="28"/>
      <c r="W227" s="24">
        <v>498.1</v>
      </c>
      <c r="X227" s="28"/>
      <c r="Y227" s="24">
        <v>970.26</v>
      </c>
      <c r="Z227" s="44"/>
      <c r="AE227" s="11"/>
    </row>
    <row r="228" spans="1:31" x14ac:dyDescent="0.25">
      <c r="A228" s="15">
        <v>53063004601</v>
      </c>
      <c r="B228" s="14" t="s">
        <v>4</v>
      </c>
      <c r="C228" s="23">
        <v>6708.97</v>
      </c>
      <c r="D228" s="27"/>
      <c r="E228" s="23">
        <v>212.88</v>
      </c>
      <c r="F228" s="27"/>
      <c r="G228" s="23">
        <v>6816.2</v>
      </c>
      <c r="H228" s="27"/>
      <c r="I228" s="23">
        <v>12000.39</v>
      </c>
      <c r="J228" s="27"/>
      <c r="K228" s="23">
        <v>3345.38</v>
      </c>
      <c r="L228" s="27"/>
      <c r="M228" s="23">
        <v>8455.1</v>
      </c>
      <c r="N228" s="27"/>
      <c r="O228" s="23">
        <v>8685.8799999999992</v>
      </c>
      <c r="P228" s="27"/>
      <c r="Q228" s="23">
        <v>4335.6000000000004</v>
      </c>
      <c r="R228" s="27"/>
      <c r="S228" s="23">
        <v>8639.76</v>
      </c>
      <c r="T228" s="27"/>
      <c r="U228" s="23">
        <v>3738.71</v>
      </c>
      <c r="V228" s="27"/>
      <c r="W228" s="23">
        <v>5897.74</v>
      </c>
      <c r="X228" s="27"/>
      <c r="Y228" s="23">
        <v>4711.95</v>
      </c>
      <c r="Z228" s="36"/>
    </row>
    <row r="229" spans="1:31" x14ac:dyDescent="0.25">
      <c r="A229" s="15"/>
      <c r="B229" s="14" t="s">
        <v>5</v>
      </c>
      <c r="C229" s="23">
        <v>915.42</v>
      </c>
      <c r="D229" s="27"/>
      <c r="E229" s="23">
        <v>1219.0899999999999</v>
      </c>
      <c r="F229" s="27"/>
      <c r="G229" s="23">
        <v>1402.05</v>
      </c>
      <c r="H229" s="27"/>
      <c r="I229" s="23">
        <v>2111.4</v>
      </c>
      <c r="J229" s="27"/>
      <c r="K229" s="23">
        <v>1155.96</v>
      </c>
      <c r="L229" s="27"/>
      <c r="M229" s="23">
        <v>920.06</v>
      </c>
      <c r="N229" s="27"/>
      <c r="O229" s="23">
        <v>1504.72</v>
      </c>
      <c r="P229" s="27"/>
      <c r="Q229" s="23">
        <v>1547.04</v>
      </c>
      <c r="R229" s="27"/>
      <c r="S229" s="23">
        <v>2025.46</v>
      </c>
      <c r="T229" s="27"/>
      <c r="U229" s="23">
        <v>1344.4</v>
      </c>
      <c r="V229" s="27"/>
      <c r="W229" s="23">
        <v>422.21</v>
      </c>
      <c r="X229" s="27"/>
      <c r="Y229" s="23">
        <v>190.52</v>
      </c>
      <c r="Z229" s="36"/>
    </row>
    <row r="230" spans="1:31" x14ac:dyDescent="0.25">
      <c r="A230" s="15"/>
      <c r="B230" s="14" t="s">
        <v>3</v>
      </c>
      <c r="C230" s="23">
        <v>0</v>
      </c>
      <c r="D230" s="27"/>
      <c r="E230" s="23">
        <v>915.42</v>
      </c>
      <c r="F230" s="27"/>
      <c r="G230" s="23">
        <v>406.03</v>
      </c>
      <c r="H230" s="27"/>
      <c r="I230" s="23">
        <v>112.93</v>
      </c>
      <c r="J230" s="27"/>
      <c r="K230" s="23">
        <v>281.37</v>
      </c>
      <c r="L230" s="27"/>
      <c r="M230" s="23">
        <v>0</v>
      </c>
      <c r="N230" s="27"/>
      <c r="O230" s="23">
        <v>0</v>
      </c>
      <c r="P230" s="27"/>
      <c r="Q230" s="23">
        <v>84.67</v>
      </c>
      <c r="R230" s="27"/>
      <c r="S230" s="23">
        <v>262.31</v>
      </c>
      <c r="T230" s="27"/>
      <c r="U230" s="23">
        <v>1093.49</v>
      </c>
      <c r="V230" s="27"/>
      <c r="W230" s="23">
        <v>416.31</v>
      </c>
      <c r="X230" s="27"/>
      <c r="Y230" s="23">
        <v>186.97</v>
      </c>
      <c r="Z230" s="36"/>
    </row>
    <row r="231" spans="1:31" s="8" customFormat="1" x14ac:dyDescent="0.25">
      <c r="A231" s="15"/>
      <c r="B231" s="15" t="s">
        <v>6</v>
      </c>
      <c r="C231" s="24">
        <v>7624.39</v>
      </c>
      <c r="D231" s="28"/>
      <c r="E231" s="24">
        <v>2347.39</v>
      </c>
      <c r="F231" s="28"/>
      <c r="G231" s="24">
        <v>8624.2799999999988</v>
      </c>
      <c r="H231" s="28"/>
      <c r="I231" s="24">
        <v>14224.720000000001</v>
      </c>
      <c r="J231" s="28"/>
      <c r="K231" s="24">
        <v>4782.71</v>
      </c>
      <c r="L231" s="28"/>
      <c r="M231" s="24">
        <v>9375.16</v>
      </c>
      <c r="N231" s="28"/>
      <c r="O231" s="24">
        <v>10190.599999999999</v>
      </c>
      <c r="P231" s="28"/>
      <c r="Q231" s="24">
        <v>5967.31</v>
      </c>
      <c r="R231" s="28"/>
      <c r="S231" s="24">
        <v>10927.529999999999</v>
      </c>
      <c r="T231" s="28"/>
      <c r="U231" s="24">
        <v>6176.6</v>
      </c>
      <c r="V231" s="28"/>
      <c r="W231" s="24">
        <v>6736.26</v>
      </c>
      <c r="X231" s="28"/>
      <c r="Y231" s="24">
        <v>5089.4400000000005</v>
      </c>
      <c r="Z231" s="44"/>
      <c r="AE231" s="11"/>
    </row>
    <row r="232" spans="1:31" x14ac:dyDescent="0.25">
      <c r="A232" s="15">
        <v>53063004602</v>
      </c>
      <c r="B232" s="14" t="s">
        <v>4</v>
      </c>
      <c r="C232" s="23"/>
      <c r="D232" s="27"/>
      <c r="E232" s="23"/>
      <c r="F232" s="27"/>
      <c r="G232" s="23"/>
      <c r="H232" s="27"/>
      <c r="I232" s="23"/>
      <c r="J232" s="27"/>
      <c r="K232" s="23">
        <v>170.49</v>
      </c>
      <c r="L232" s="27"/>
      <c r="M232" s="23"/>
      <c r="N232" s="27"/>
      <c r="O232" s="23"/>
      <c r="P232" s="27"/>
      <c r="Q232" s="23"/>
      <c r="R232" s="27"/>
      <c r="S232" s="23">
        <v>0</v>
      </c>
      <c r="T232" s="27"/>
      <c r="U232" s="23"/>
      <c r="V232" s="27"/>
      <c r="W232" s="23"/>
      <c r="X232" s="27"/>
      <c r="Y232" s="23"/>
      <c r="Z232" s="36"/>
    </row>
    <row r="233" spans="1:31" x14ac:dyDescent="0.25">
      <c r="A233" s="15"/>
      <c r="B233" s="14" t="s">
        <v>5</v>
      </c>
      <c r="C233" s="23"/>
      <c r="D233" s="27"/>
      <c r="E233" s="23"/>
      <c r="F233" s="27"/>
      <c r="G233" s="23"/>
      <c r="H233" s="27"/>
      <c r="I233" s="23"/>
      <c r="J233" s="27"/>
      <c r="K233" s="23">
        <v>0</v>
      </c>
      <c r="L233" s="27"/>
      <c r="M233" s="23"/>
      <c r="N233" s="27"/>
      <c r="O233" s="23"/>
      <c r="P233" s="27"/>
      <c r="Q233" s="23"/>
      <c r="R233" s="27"/>
      <c r="S233" s="23">
        <v>765.96</v>
      </c>
      <c r="T233" s="27"/>
      <c r="U233" s="23"/>
      <c r="V233" s="27"/>
      <c r="W233" s="23"/>
      <c r="X233" s="27"/>
      <c r="Y233" s="23"/>
      <c r="Z233" s="36"/>
    </row>
    <row r="234" spans="1:31" x14ac:dyDescent="0.25">
      <c r="A234" s="15"/>
      <c r="B234" s="14" t="s">
        <v>3</v>
      </c>
      <c r="C234" s="23"/>
      <c r="D234" s="27"/>
      <c r="E234" s="23"/>
      <c r="F234" s="27"/>
      <c r="G234" s="23"/>
      <c r="H234" s="27"/>
      <c r="I234" s="23"/>
      <c r="J234" s="27"/>
      <c r="K234" s="23">
        <v>0</v>
      </c>
      <c r="L234" s="27"/>
      <c r="M234" s="23"/>
      <c r="N234" s="27"/>
      <c r="O234" s="23"/>
      <c r="P234" s="27"/>
      <c r="Q234" s="23"/>
      <c r="R234" s="27"/>
      <c r="S234" s="23">
        <v>0</v>
      </c>
      <c r="T234" s="27"/>
      <c r="U234" s="23"/>
      <c r="V234" s="27"/>
      <c r="W234" s="23"/>
      <c r="X234" s="27"/>
      <c r="Y234" s="23"/>
      <c r="Z234" s="36"/>
    </row>
    <row r="235" spans="1:31" s="8" customFormat="1" x14ac:dyDescent="0.25">
      <c r="A235" s="15"/>
      <c r="B235" s="15" t="s">
        <v>6</v>
      </c>
      <c r="C235" s="24"/>
      <c r="D235" s="28"/>
      <c r="E235" s="24"/>
      <c r="F235" s="28"/>
      <c r="G235" s="24"/>
      <c r="H235" s="28"/>
      <c r="I235" s="24"/>
      <c r="J235" s="28"/>
      <c r="K235" s="24">
        <v>170.49</v>
      </c>
      <c r="L235" s="28"/>
      <c r="M235" s="24"/>
      <c r="N235" s="28"/>
      <c r="O235" s="24"/>
      <c r="P235" s="28"/>
      <c r="Q235" s="24"/>
      <c r="R235" s="28"/>
      <c r="S235" s="24">
        <v>765.96</v>
      </c>
      <c r="T235" s="28"/>
      <c r="U235" s="24"/>
      <c r="V235" s="28"/>
      <c r="W235" s="24"/>
      <c r="X235" s="28"/>
      <c r="Y235" s="24"/>
      <c r="Z235" s="44"/>
      <c r="AE235" s="11"/>
    </row>
    <row r="236" spans="1:31" x14ac:dyDescent="0.25">
      <c r="A236" s="15">
        <v>53063004700</v>
      </c>
      <c r="B236" s="14" t="s">
        <v>4</v>
      </c>
      <c r="C236" s="23">
        <v>2859.19</v>
      </c>
      <c r="D236" s="27"/>
      <c r="E236" s="23">
        <v>576.99</v>
      </c>
      <c r="F236" s="27"/>
      <c r="G236" s="23">
        <v>6650.55</v>
      </c>
      <c r="H236" s="27"/>
      <c r="I236" s="23">
        <v>5472.07</v>
      </c>
      <c r="J236" s="27"/>
      <c r="K236" s="23">
        <v>2399.5300000000002</v>
      </c>
      <c r="L236" s="27"/>
      <c r="M236" s="23">
        <v>5375.82</v>
      </c>
      <c r="N236" s="27"/>
      <c r="O236" s="23">
        <v>7345.89</v>
      </c>
      <c r="P236" s="27"/>
      <c r="Q236" s="23">
        <v>4167.22</v>
      </c>
      <c r="R236" s="27"/>
      <c r="S236" s="23">
        <v>5168.71</v>
      </c>
      <c r="T236" s="27"/>
      <c r="U236" s="23">
        <v>4402.43</v>
      </c>
      <c r="V236" s="27"/>
      <c r="W236" s="23">
        <v>3984.21</v>
      </c>
      <c r="X236" s="27"/>
      <c r="Y236" s="23">
        <v>4269.3599999999997</v>
      </c>
      <c r="Z236" s="36"/>
    </row>
    <row r="237" spans="1:31" x14ac:dyDescent="0.25">
      <c r="A237" s="15"/>
      <c r="B237" s="14" t="s">
        <v>5</v>
      </c>
      <c r="C237" s="23">
        <v>1111.1199999999999</v>
      </c>
      <c r="D237" s="27"/>
      <c r="E237" s="23">
        <v>527.36</v>
      </c>
      <c r="F237" s="27"/>
      <c r="G237" s="23">
        <v>2459.0100000000002</v>
      </c>
      <c r="H237" s="27"/>
      <c r="I237" s="23">
        <v>506.91</v>
      </c>
      <c r="J237" s="27"/>
      <c r="K237" s="23">
        <v>1146.4100000000001</v>
      </c>
      <c r="L237" s="27"/>
      <c r="M237" s="23">
        <v>421.19</v>
      </c>
      <c r="N237" s="27"/>
      <c r="O237" s="23">
        <v>1628.08</v>
      </c>
      <c r="P237" s="27"/>
      <c r="Q237" s="23">
        <v>1673.83</v>
      </c>
      <c r="R237" s="27"/>
      <c r="S237" s="23">
        <v>2263.52</v>
      </c>
      <c r="T237" s="27"/>
      <c r="U237" s="23">
        <v>1185.6600000000001</v>
      </c>
      <c r="V237" s="27"/>
      <c r="W237" s="23">
        <v>455.73</v>
      </c>
      <c r="X237" s="27"/>
      <c r="Y237" s="23">
        <v>794.78</v>
      </c>
      <c r="Z237" s="36"/>
    </row>
    <row r="238" spans="1:31" x14ac:dyDescent="0.25">
      <c r="A238" s="15"/>
      <c r="B238" s="14" t="s">
        <v>3</v>
      </c>
      <c r="C238" s="23">
        <v>612.54</v>
      </c>
      <c r="D238" s="27"/>
      <c r="E238" s="23">
        <v>93.59</v>
      </c>
      <c r="F238" s="27"/>
      <c r="G238" s="23">
        <v>308.8</v>
      </c>
      <c r="H238" s="27"/>
      <c r="I238" s="23">
        <v>2.6</v>
      </c>
      <c r="J238" s="27"/>
      <c r="K238" s="23">
        <v>118.12</v>
      </c>
      <c r="L238" s="27"/>
      <c r="M238" s="23">
        <v>441.95</v>
      </c>
      <c r="N238" s="27"/>
      <c r="O238" s="23">
        <v>55.08</v>
      </c>
      <c r="P238" s="27"/>
      <c r="Q238" s="23">
        <v>118.04</v>
      </c>
      <c r="R238" s="27"/>
      <c r="S238" s="23">
        <v>27.02</v>
      </c>
      <c r="T238" s="27"/>
      <c r="U238" s="23">
        <v>54.65</v>
      </c>
      <c r="V238" s="27"/>
      <c r="W238" s="23">
        <v>79.67</v>
      </c>
      <c r="X238" s="27"/>
      <c r="Y238" s="23">
        <v>349.84</v>
      </c>
      <c r="Z238" s="36"/>
    </row>
    <row r="239" spans="1:31" s="8" customFormat="1" x14ac:dyDescent="0.25">
      <c r="A239" s="15"/>
      <c r="B239" s="15" t="s">
        <v>6</v>
      </c>
      <c r="C239" s="24">
        <v>4582.8500000000013</v>
      </c>
      <c r="D239" s="28"/>
      <c r="E239" s="24">
        <v>1197.94</v>
      </c>
      <c r="F239" s="28"/>
      <c r="G239" s="24">
        <v>9418.36</v>
      </c>
      <c r="H239" s="28"/>
      <c r="I239" s="24">
        <v>5981.58</v>
      </c>
      <c r="J239" s="28"/>
      <c r="K239" s="24">
        <v>3664.06</v>
      </c>
      <c r="L239" s="28"/>
      <c r="M239" s="24">
        <v>6238.9599999999991</v>
      </c>
      <c r="N239" s="28"/>
      <c r="O239" s="24">
        <v>9029.0499999999993</v>
      </c>
      <c r="P239" s="28"/>
      <c r="Q239" s="24">
        <v>5959.09</v>
      </c>
      <c r="R239" s="28"/>
      <c r="S239" s="24">
        <v>7459.25</v>
      </c>
      <c r="T239" s="28"/>
      <c r="U239" s="24">
        <v>5642.7400000000007</v>
      </c>
      <c r="V239" s="28"/>
      <c r="W239" s="24">
        <v>4519.6099999999997</v>
      </c>
      <c r="X239" s="28"/>
      <c r="Y239" s="24">
        <v>5413.9800000000005</v>
      </c>
      <c r="Z239" s="44"/>
      <c r="AE239" s="11"/>
    </row>
    <row r="240" spans="1:31" x14ac:dyDescent="0.25">
      <c r="A240" s="15">
        <v>53063004800</v>
      </c>
      <c r="B240" s="14" t="s">
        <v>4</v>
      </c>
      <c r="C240" s="23">
        <v>55.25</v>
      </c>
      <c r="D240" s="27"/>
      <c r="E240" s="23">
        <v>112.45</v>
      </c>
      <c r="F240" s="27"/>
      <c r="G240" s="23">
        <v>56.42</v>
      </c>
      <c r="H240" s="27"/>
      <c r="I240" s="23">
        <v>364.72</v>
      </c>
      <c r="J240" s="27"/>
      <c r="K240" s="23">
        <v>273.42</v>
      </c>
      <c r="L240" s="27"/>
      <c r="M240" s="23">
        <v>195.33</v>
      </c>
      <c r="N240" s="27"/>
      <c r="O240" s="23">
        <v>62.3</v>
      </c>
      <c r="P240" s="27"/>
      <c r="Q240" s="23">
        <v>61.72</v>
      </c>
      <c r="R240" s="27"/>
      <c r="S240" s="23">
        <v>108.03</v>
      </c>
      <c r="T240" s="27"/>
      <c r="U240" s="23">
        <v>59.69</v>
      </c>
      <c r="V240" s="27"/>
      <c r="W240" s="23">
        <v>62.11</v>
      </c>
      <c r="X240" s="27"/>
      <c r="Y240" s="23">
        <v>0</v>
      </c>
      <c r="Z240" s="36"/>
    </row>
    <row r="241" spans="1:31" x14ac:dyDescent="0.25">
      <c r="A241" s="15"/>
      <c r="B241" s="14" t="s">
        <v>5</v>
      </c>
      <c r="C241" s="23">
        <v>1090.0999999999999</v>
      </c>
      <c r="D241" s="27"/>
      <c r="E241" s="23">
        <v>59.33</v>
      </c>
      <c r="F241" s="27"/>
      <c r="G241" s="23">
        <v>43.17</v>
      </c>
      <c r="H241" s="27"/>
      <c r="I241" s="23">
        <v>53.41</v>
      </c>
      <c r="J241" s="27"/>
      <c r="K241" s="23">
        <v>109.18</v>
      </c>
      <c r="L241" s="27"/>
      <c r="M241" s="23">
        <v>706.56</v>
      </c>
      <c r="N241" s="27"/>
      <c r="O241" s="23">
        <v>343.36</v>
      </c>
      <c r="P241" s="27"/>
      <c r="Q241" s="23">
        <v>132.34</v>
      </c>
      <c r="R241" s="27"/>
      <c r="S241" s="23">
        <v>1249.97</v>
      </c>
      <c r="T241" s="27"/>
      <c r="U241" s="23">
        <v>125.14</v>
      </c>
      <c r="V241" s="27"/>
      <c r="W241" s="23">
        <v>151.87</v>
      </c>
      <c r="X241" s="27"/>
      <c r="Y241" s="23">
        <v>85.48</v>
      </c>
      <c r="Z241" s="36"/>
    </row>
    <row r="242" spans="1:31" x14ac:dyDescent="0.25">
      <c r="A242" s="15"/>
      <c r="B242" s="14" t="s">
        <v>3</v>
      </c>
      <c r="C242" s="23">
        <v>278.37</v>
      </c>
      <c r="D242" s="27"/>
      <c r="E242" s="23">
        <v>200.11</v>
      </c>
      <c r="F242" s="27"/>
      <c r="G242" s="23">
        <v>0</v>
      </c>
      <c r="H242" s="27"/>
      <c r="I242" s="23">
        <v>43.17</v>
      </c>
      <c r="J242" s="27"/>
      <c r="K242" s="23">
        <v>96.58</v>
      </c>
      <c r="L242" s="27"/>
      <c r="M242" s="23">
        <v>205.76</v>
      </c>
      <c r="N242" s="27"/>
      <c r="O242" s="23">
        <v>194.52</v>
      </c>
      <c r="P242" s="27"/>
      <c r="Q242" s="23">
        <v>321.41000000000003</v>
      </c>
      <c r="R242" s="27"/>
      <c r="S242" s="23">
        <v>0</v>
      </c>
      <c r="T242" s="27"/>
      <c r="U242" s="23">
        <v>36.53</v>
      </c>
      <c r="V242" s="27"/>
      <c r="W242" s="23">
        <v>161.66999999999999</v>
      </c>
      <c r="X242" s="27"/>
      <c r="Y242" s="23">
        <v>313.54000000000002</v>
      </c>
      <c r="Z242" s="36"/>
    </row>
    <row r="243" spans="1:31" s="8" customFormat="1" x14ac:dyDescent="0.25">
      <c r="A243" s="15"/>
      <c r="B243" s="15" t="s">
        <v>6</v>
      </c>
      <c r="C243" s="24">
        <v>1423.72</v>
      </c>
      <c r="D243" s="28"/>
      <c r="E243" s="24">
        <v>371.8900000000001</v>
      </c>
      <c r="F243" s="28"/>
      <c r="G243" s="24">
        <v>99.59</v>
      </c>
      <c r="H243" s="28"/>
      <c r="I243" s="24">
        <v>461.3</v>
      </c>
      <c r="J243" s="28"/>
      <c r="K243" s="24">
        <v>479.17999999999995</v>
      </c>
      <c r="L243" s="28"/>
      <c r="M243" s="24">
        <v>1107.6500000000001</v>
      </c>
      <c r="N243" s="28"/>
      <c r="O243" s="24">
        <v>600.18000000000006</v>
      </c>
      <c r="P243" s="28"/>
      <c r="Q243" s="24">
        <v>515.47</v>
      </c>
      <c r="R243" s="28"/>
      <c r="S243" s="24">
        <v>1358</v>
      </c>
      <c r="T243" s="28"/>
      <c r="U243" s="24">
        <v>221.36</v>
      </c>
      <c r="V243" s="28"/>
      <c r="W243" s="24">
        <v>375.65000000000003</v>
      </c>
      <c r="X243" s="28"/>
      <c r="Y243" s="24">
        <v>399.02</v>
      </c>
      <c r="Z243" s="44"/>
      <c r="AE243" s="11"/>
    </row>
    <row r="244" spans="1:31" x14ac:dyDescent="0.25">
      <c r="A244" s="15">
        <v>53063004900</v>
      </c>
      <c r="B244" s="14" t="s">
        <v>4</v>
      </c>
      <c r="C244" s="23">
        <v>29.72</v>
      </c>
      <c r="D244" s="27"/>
      <c r="E244" s="23">
        <v>470.68</v>
      </c>
      <c r="F244" s="27"/>
      <c r="G244" s="23">
        <v>0</v>
      </c>
      <c r="H244" s="27"/>
      <c r="I244" s="23">
        <v>338.33</v>
      </c>
      <c r="J244" s="27"/>
      <c r="K244" s="23">
        <v>360.14</v>
      </c>
      <c r="L244" s="27"/>
      <c r="M244" s="23">
        <v>216.84</v>
      </c>
      <c r="N244" s="27"/>
      <c r="O244" s="23">
        <v>5.78</v>
      </c>
      <c r="P244" s="27"/>
      <c r="Q244" s="23"/>
      <c r="R244" s="27"/>
      <c r="S244" s="23">
        <v>88.64</v>
      </c>
      <c r="T244" s="27"/>
      <c r="U244" s="23"/>
      <c r="V244" s="27"/>
      <c r="W244" s="23"/>
      <c r="X244" s="27"/>
      <c r="Y244" s="23">
        <v>0</v>
      </c>
      <c r="Z244" s="36"/>
    </row>
    <row r="245" spans="1:31" x14ac:dyDescent="0.25">
      <c r="A245" s="15"/>
      <c r="B245" s="14" t="s">
        <v>5</v>
      </c>
      <c r="C245" s="23">
        <v>958.9</v>
      </c>
      <c r="D245" s="27"/>
      <c r="E245" s="23">
        <v>1640.75</v>
      </c>
      <c r="F245" s="27"/>
      <c r="G245" s="23">
        <v>993.64</v>
      </c>
      <c r="H245" s="27"/>
      <c r="I245" s="23">
        <v>1284.44</v>
      </c>
      <c r="J245" s="27"/>
      <c r="K245" s="23">
        <v>950.13</v>
      </c>
      <c r="L245" s="27"/>
      <c r="M245" s="23">
        <v>368.19</v>
      </c>
      <c r="N245" s="27"/>
      <c r="O245" s="23">
        <v>148.44</v>
      </c>
      <c r="P245" s="27"/>
      <c r="Q245" s="23"/>
      <c r="R245" s="27"/>
      <c r="S245" s="23">
        <v>0</v>
      </c>
      <c r="T245" s="27"/>
      <c r="U245" s="23"/>
      <c r="V245" s="27"/>
      <c r="W245" s="23"/>
      <c r="X245" s="27"/>
      <c r="Y245" s="23">
        <v>195.24</v>
      </c>
      <c r="Z245" s="36"/>
    </row>
    <row r="246" spans="1:31" x14ac:dyDescent="0.25">
      <c r="A246" s="15"/>
      <c r="B246" s="14" t="s">
        <v>3</v>
      </c>
      <c r="C246" s="23">
        <v>0</v>
      </c>
      <c r="D246" s="27"/>
      <c r="E246" s="23">
        <v>0</v>
      </c>
      <c r="F246" s="27"/>
      <c r="G246" s="23">
        <v>0</v>
      </c>
      <c r="H246" s="27"/>
      <c r="I246" s="23">
        <v>0</v>
      </c>
      <c r="J246" s="27"/>
      <c r="K246" s="23">
        <v>0</v>
      </c>
      <c r="L246" s="27"/>
      <c r="M246" s="23">
        <v>353.37</v>
      </c>
      <c r="N246" s="27"/>
      <c r="O246" s="23">
        <v>0</v>
      </c>
      <c r="P246" s="27"/>
      <c r="Q246" s="23"/>
      <c r="R246" s="27"/>
      <c r="S246" s="23">
        <v>0</v>
      </c>
      <c r="T246" s="27"/>
      <c r="U246" s="23"/>
      <c r="V246" s="27"/>
      <c r="W246" s="23"/>
      <c r="X246" s="27"/>
      <c r="Y246" s="23">
        <v>0</v>
      </c>
      <c r="Z246" s="36"/>
    </row>
    <row r="247" spans="1:31" s="8" customFormat="1" x14ac:dyDescent="0.25">
      <c r="A247" s="15"/>
      <c r="B247" s="15" t="s">
        <v>6</v>
      </c>
      <c r="C247" s="24">
        <v>988.61999999999989</v>
      </c>
      <c r="D247" s="28"/>
      <c r="E247" s="24">
        <v>2111.4300000000003</v>
      </c>
      <c r="F247" s="28"/>
      <c r="G247" s="24">
        <v>993.64</v>
      </c>
      <c r="H247" s="28"/>
      <c r="I247" s="24">
        <v>1622.77</v>
      </c>
      <c r="J247" s="28"/>
      <c r="K247" s="24">
        <v>1310.27</v>
      </c>
      <c r="L247" s="28"/>
      <c r="M247" s="24">
        <v>938.40000000000009</v>
      </c>
      <c r="N247" s="28"/>
      <c r="O247" s="24">
        <v>154.22000000000003</v>
      </c>
      <c r="P247" s="28"/>
      <c r="Q247" s="24"/>
      <c r="R247" s="28"/>
      <c r="S247" s="24">
        <v>88.64</v>
      </c>
      <c r="T247" s="28"/>
      <c r="U247" s="24"/>
      <c r="V247" s="28"/>
      <c r="W247" s="24"/>
      <c r="X247" s="28"/>
      <c r="Y247" s="24">
        <v>195.24</v>
      </c>
      <c r="Z247" s="44"/>
      <c r="AE247" s="11"/>
    </row>
    <row r="248" spans="1:31" x14ac:dyDescent="0.25">
      <c r="A248" s="15">
        <v>53063005000</v>
      </c>
      <c r="B248" s="14" t="s">
        <v>4</v>
      </c>
      <c r="C248" s="23">
        <v>937.63</v>
      </c>
      <c r="D248" s="27"/>
      <c r="E248" s="23">
        <v>2211.81</v>
      </c>
      <c r="F248" s="27"/>
      <c r="G248" s="23">
        <v>1103.7</v>
      </c>
      <c r="H248" s="27"/>
      <c r="I248" s="23">
        <v>484.95</v>
      </c>
      <c r="J248" s="27"/>
      <c r="K248" s="23">
        <v>419.27</v>
      </c>
      <c r="L248" s="27"/>
      <c r="M248" s="23">
        <v>276.22000000000003</v>
      </c>
      <c r="N248" s="27"/>
      <c r="O248" s="23">
        <v>135.25</v>
      </c>
      <c r="P248" s="27"/>
      <c r="Q248" s="23">
        <v>73.77</v>
      </c>
      <c r="R248" s="27"/>
      <c r="S248" s="23">
        <v>873.96</v>
      </c>
      <c r="T248" s="27"/>
      <c r="U248" s="23">
        <v>623.57000000000005</v>
      </c>
      <c r="V248" s="27"/>
      <c r="W248" s="23">
        <v>69.33</v>
      </c>
      <c r="X248" s="27"/>
      <c r="Y248" s="23">
        <v>178.89</v>
      </c>
      <c r="Z248" s="36"/>
    </row>
    <row r="249" spans="1:31" x14ac:dyDescent="0.25">
      <c r="A249" s="15"/>
      <c r="B249" s="14" t="s">
        <v>5</v>
      </c>
      <c r="C249" s="23">
        <v>2037.82</v>
      </c>
      <c r="D249" s="27"/>
      <c r="E249" s="23">
        <v>0</v>
      </c>
      <c r="F249" s="27"/>
      <c r="G249" s="23">
        <v>3127.96</v>
      </c>
      <c r="H249" s="27"/>
      <c r="I249" s="23">
        <v>3549.12</v>
      </c>
      <c r="J249" s="27"/>
      <c r="K249" s="23">
        <v>919.05</v>
      </c>
      <c r="L249" s="27"/>
      <c r="M249" s="23">
        <v>1408.86</v>
      </c>
      <c r="N249" s="27"/>
      <c r="O249" s="23">
        <v>5528.18</v>
      </c>
      <c r="P249" s="27"/>
      <c r="Q249" s="23">
        <v>1548.68</v>
      </c>
      <c r="R249" s="27"/>
      <c r="S249" s="23">
        <v>6304.37</v>
      </c>
      <c r="T249" s="27"/>
      <c r="U249" s="23">
        <v>1907.26</v>
      </c>
      <c r="V249" s="27"/>
      <c r="W249" s="23">
        <v>3158.16</v>
      </c>
      <c r="X249" s="27"/>
      <c r="Y249" s="23">
        <v>3687.08</v>
      </c>
      <c r="Z249" s="36"/>
    </row>
    <row r="250" spans="1:31" x14ac:dyDescent="0.25">
      <c r="A250" s="15"/>
      <c r="B250" s="14" t="s">
        <v>3</v>
      </c>
      <c r="C250" s="23">
        <v>1133.58</v>
      </c>
      <c r="D250" s="27"/>
      <c r="E250" s="23">
        <v>517.76</v>
      </c>
      <c r="F250" s="27"/>
      <c r="G250" s="23">
        <v>0</v>
      </c>
      <c r="H250" s="27"/>
      <c r="I250" s="23">
        <v>0</v>
      </c>
      <c r="J250" s="27"/>
      <c r="K250" s="23">
        <v>0</v>
      </c>
      <c r="L250" s="27"/>
      <c r="M250" s="23">
        <v>304.8</v>
      </c>
      <c r="N250" s="27"/>
      <c r="O250" s="23">
        <v>333.66</v>
      </c>
      <c r="P250" s="27"/>
      <c r="Q250" s="23">
        <v>639.52</v>
      </c>
      <c r="R250" s="27"/>
      <c r="S250" s="23">
        <v>982.59</v>
      </c>
      <c r="T250" s="27"/>
      <c r="U250" s="23">
        <v>1163.1199999999999</v>
      </c>
      <c r="V250" s="27"/>
      <c r="W250" s="23">
        <v>310.39999999999998</v>
      </c>
      <c r="X250" s="27"/>
      <c r="Y250" s="23">
        <v>2559.3000000000002</v>
      </c>
      <c r="Z250" s="36"/>
    </row>
    <row r="251" spans="1:31" s="8" customFormat="1" x14ac:dyDescent="0.25">
      <c r="A251" s="15"/>
      <c r="B251" s="15" t="s">
        <v>6</v>
      </c>
      <c r="C251" s="24">
        <v>4109.03</v>
      </c>
      <c r="D251" s="28"/>
      <c r="E251" s="24">
        <v>2729.5699999999997</v>
      </c>
      <c r="F251" s="28"/>
      <c r="G251" s="24">
        <v>4231.66</v>
      </c>
      <c r="H251" s="28"/>
      <c r="I251" s="24">
        <v>4034.0699999999997</v>
      </c>
      <c r="J251" s="28"/>
      <c r="K251" s="24">
        <v>1338.32</v>
      </c>
      <c r="L251" s="28"/>
      <c r="M251" s="24">
        <v>1989.8799999999999</v>
      </c>
      <c r="N251" s="28"/>
      <c r="O251" s="24">
        <v>5997.0899999999992</v>
      </c>
      <c r="P251" s="28"/>
      <c r="Q251" s="24">
        <v>2261.9699999999998</v>
      </c>
      <c r="R251" s="28"/>
      <c r="S251" s="24">
        <v>8160.92</v>
      </c>
      <c r="T251" s="28"/>
      <c r="U251" s="24">
        <v>3693.9500000000007</v>
      </c>
      <c r="V251" s="28"/>
      <c r="W251" s="24">
        <v>3537.8900000000003</v>
      </c>
      <c r="X251" s="28"/>
      <c r="Y251" s="24">
        <v>6425.27</v>
      </c>
      <c r="Z251" s="44"/>
      <c r="AE251" s="11"/>
    </row>
    <row r="252" spans="1:31" x14ac:dyDescent="0.25">
      <c r="A252" s="15">
        <v>53063010100</v>
      </c>
      <c r="B252" s="14" t="s">
        <v>4</v>
      </c>
      <c r="C252" s="23">
        <v>0</v>
      </c>
      <c r="D252" s="27"/>
      <c r="E252" s="23">
        <v>0</v>
      </c>
      <c r="F252" s="27"/>
      <c r="G252" s="23">
        <v>0</v>
      </c>
      <c r="H252" s="27"/>
      <c r="I252" s="23">
        <v>57.13</v>
      </c>
      <c r="J252" s="27"/>
      <c r="K252" s="23">
        <v>0</v>
      </c>
      <c r="L252" s="27"/>
      <c r="M252" s="23">
        <v>0</v>
      </c>
      <c r="N252" s="27"/>
      <c r="O252" s="23"/>
      <c r="P252" s="27"/>
      <c r="Q252" s="23">
        <v>0</v>
      </c>
      <c r="R252" s="27"/>
      <c r="S252" s="23"/>
      <c r="T252" s="27"/>
      <c r="U252" s="23">
        <v>0</v>
      </c>
      <c r="V252" s="27"/>
      <c r="W252" s="23">
        <v>1059.99</v>
      </c>
      <c r="X252" s="27"/>
      <c r="Y252" s="23">
        <v>0</v>
      </c>
      <c r="Z252" s="36"/>
    </row>
    <row r="253" spans="1:31" x14ac:dyDescent="0.25">
      <c r="A253" s="15"/>
      <c r="B253" s="14" t="s">
        <v>5</v>
      </c>
      <c r="C253" s="23">
        <v>581</v>
      </c>
      <c r="D253" s="27"/>
      <c r="E253" s="23">
        <v>600.25</v>
      </c>
      <c r="F253" s="27"/>
      <c r="G253" s="23">
        <v>751.87</v>
      </c>
      <c r="H253" s="27"/>
      <c r="I253" s="23">
        <v>0</v>
      </c>
      <c r="J253" s="27"/>
      <c r="K253" s="23">
        <v>798.25</v>
      </c>
      <c r="L253" s="27"/>
      <c r="M253" s="23">
        <v>805.72</v>
      </c>
      <c r="N253" s="27"/>
      <c r="O253" s="23"/>
      <c r="P253" s="27"/>
      <c r="Q253" s="23">
        <v>737.54</v>
      </c>
      <c r="R253" s="27"/>
      <c r="S253" s="23"/>
      <c r="T253" s="27"/>
      <c r="U253" s="23">
        <v>254.56</v>
      </c>
      <c r="V253" s="27"/>
      <c r="W253" s="23">
        <v>598.96</v>
      </c>
      <c r="X253" s="27"/>
      <c r="Y253" s="23">
        <v>10.55</v>
      </c>
      <c r="Z253" s="36"/>
    </row>
    <row r="254" spans="1:31" x14ac:dyDescent="0.25">
      <c r="A254" s="15"/>
      <c r="B254" s="14" t="s">
        <v>3</v>
      </c>
      <c r="C254" s="23">
        <v>68.040000000000006</v>
      </c>
      <c r="D254" s="27"/>
      <c r="E254" s="23">
        <v>146.44</v>
      </c>
      <c r="F254" s="27"/>
      <c r="G254" s="23">
        <v>172.12</v>
      </c>
      <c r="H254" s="27"/>
      <c r="I254" s="23">
        <v>0</v>
      </c>
      <c r="J254" s="27"/>
      <c r="K254" s="23">
        <v>0</v>
      </c>
      <c r="L254" s="27"/>
      <c r="M254" s="23">
        <v>0</v>
      </c>
      <c r="N254" s="27"/>
      <c r="O254" s="23"/>
      <c r="P254" s="27"/>
      <c r="Q254" s="23">
        <v>0</v>
      </c>
      <c r="R254" s="27"/>
      <c r="S254" s="23"/>
      <c r="T254" s="27"/>
      <c r="U254" s="23">
        <v>0</v>
      </c>
      <c r="V254" s="27"/>
      <c r="W254" s="23">
        <v>0</v>
      </c>
      <c r="X254" s="27"/>
      <c r="Y254" s="23">
        <v>0</v>
      </c>
      <c r="Z254" s="36"/>
    </row>
    <row r="255" spans="1:31" s="8" customFormat="1" x14ac:dyDescent="0.25">
      <c r="A255" s="15"/>
      <c r="B255" s="15" t="s">
        <v>6</v>
      </c>
      <c r="C255" s="24">
        <v>649.04000000000008</v>
      </c>
      <c r="D255" s="28"/>
      <c r="E255" s="24">
        <v>746.68999999999994</v>
      </c>
      <c r="F255" s="28"/>
      <c r="G255" s="24">
        <v>923.99</v>
      </c>
      <c r="H255" s="28"/>
      <c r="I255" s="24">
        <v>57.13</v>
      </c>
      <c r="J255" s="28"/>
      <c r="K255" s="24">
        <v>798.25</v>
      </c>
      <c r="L255" s="28"/>
      <c r="M255" s="24">
        <v>805.72</v>
      </c>
      <c r="N255" s="28"/>
      <c r="O255" s="24"/>
      <c r="P255" s="28"/>
      <c r="Q255" s="24">
        <v>737.54</v>
      </c>
      <c r="R255" s="28"/>
      <c r="S255" s="24"/>
      <c r="T255" s="28"/>
      <c r="U255" s="24">
        <v>254.56</v>
      </c>
      <c r="V255" s="28"/>
      <c r="W255" s="24">
        <v>1658.9499999999998</v>
      </c>
      <c r="X255" s="28"/>
      <c r="Y255" s="24">
        <v>10.55</v>
      </c>
      <c r="Z255" s="44"/>
      <c r="AE255" s="11"/>
    </row>
    <row r="256" spans="1:31" x14ac:dyDescent="0.25">
      <c r="A256" s="15">
        <v>53063010201</v>
      </c>
      <c r="B256" s="14" t="s">
        <v>4</v>
      </c>
      <c r="C256" s="23">
        <v>0</v>
      </c>
      <c r="D256" s="27"/>
      <c r="E256" s="23">
        <v>0</v>
      </c>
      <c r="F256" s="27"/>
      <c r="G256" s="23">
        <v>0</v>
      </c>
      <c r="H256" s="27"/>
      <c r="I256" s="23">
        <v>0</v>
      </c>
      <c r="J256" s="27"/>
      <c r="K256" s="23">
        <v>0</v>
      </c>
      <c r="L256" s="27"/>
      <c r="M256" s="23"/>
      <c r="N256" s="27"/>
      <c r="O256" s="23">
        <v>0</v>
      </c>
      <c r="P256" s="27"/>
      <c r="Q256" s="23"/>
      <c r="R256" s="27"/>
      <c r="S256" s="23">
        <v>0</v>
      </c>
      <c r="T256" s="27"/>
      <c r="U256" s="23">
        <v>0</v>
      </c>
      <c r="V256" s="27"/>
      <c r="W256" s="23"/>
      <c r="X256" s="27"/>
      <c r="Y256" s="23">
        <v>0</v>
      </c>
      <c r="Z256" s="36"/>
    </row>
    <row r="257" spans="1:31" x14ac:dyDescent="0.25">
      <c r="A257" s="15"/>
      <c r="B257" s="14" t="s">
        <v>5</v>
      </c>
      <c r="C257" s="23">
        <v>125.65</v>
      </c>
      <c r="D257" s="27"/>
      <c r="E257" s="23">
        <v>913.78</v>
      </c>
      <c r="F257" s="27"/>
      <c r="G257" s="23">
        <v>933.61</v>
      </c>
      <c r="H257" s="27"/>
      <c r="I257" s="23">
        <v>912.29</v>
      </c>
      <c r="J257" s="27"/>
      <c r="K257" s="23">
        <v>519.86</v>
      </c>
      <c r="L257" s="27"/>
      <c r="M257" s="23"/>
      <c r="N257" s="27"/>
      <c r="O257" s="23">
        <v>53.51</v>
      </c>
      <c r="P257" s="27"/>
      <c r="Q257" s="23"/>
      <c r="R257" s="27"/>
      <c r="S257" s="23">
        <v>60.34</v>
      </c>
      <c r="T257" s="27"/>
      <c r="U257" s="23">
        <v>53.83</v>
      </c>
      <c r="V257" s="27"/>
      <c r="W257" s="23"/>
      <c r="X257" s="27"/>
      <c r="Y257" s="23">
        <v>124.34</v>
      </c>
      <c r="Z257" s="36"/>
    </row>
    <row r="258" spans="1:31" x14ac:dyDescent="0.25">
      <c r="A258" s="15"/>
      <c r="B258" s="14" t="s">
        <v>3</v>
      </c>
      <c r="C258" s="23">
        <v>0</v>
      </c>
      <c r="D258" s="27"/>
      <c r="E258" s="23">
        <v>125.65</v>
      </c>
      <c r="F258" s="27"/>
      <c r="G258" s="23">
        <v>0</v>
      </c>
      <c r="H258" s="27"/>
      <c r="I258" s="23">
        <v>0</v>
      </c>
      <c r="J258" s="27"/>
      <c r="K258" s="23">
        <v>813.14</v>
      </c>
      <c r="L258" s="27"/>
      <c r="M258" s="23"/>
      <c r="N258" s="27"/>
      <c r="O258" s="23">
        <v>0</v>
      </c>
      <c r="P258" s="27"/>
      <c r="Q258" s="23"/>
      <c r="R258" s="27"/>
      <c r="S258" s="23">
        <v>0</v>
      </c>
      <c r="T258" s="27"/>
      <c r="U258" s="23">
        <v>0</v>
      </c>
      <c r="V258" s="27"/>
      <c r="W258" s="23"/>
      <c r="X258" s="27"/>
      <c r="Y258" s="23">
        <v>0</v>
      </c>
      <c r="Z258" s="36"/>
    </row>
    <row r="259" spans="1:31" s="8" customFormat="1" x14ac:dyDescent="0.25">
      <c r="A259" s="15"/>
      <c r="B259" s="15" t="s">
        <v>6</v>
      </c>
      <c r="C259" s="24">
        <v>125.65</v>
      </c>
      <c r="D259" s="28"/>
      <c r="E259" s="24">
        <v>1039.43</v>
      </c>
      <c r="F259" s="28"/>
      <c r="G259" s="24">
        <v>933.61</v>
      </c>
      <c r="H259" s="28"/>
      <c r="I259" s="24">
        <v>912.29</v>
      </c>
      <c r="J259" s="28"/>
      <c r="K259" s="24">
        <v>1333</v>
      </c>
      <c r="L259" s="28"/>
      <c r="M259" s="24"/>
      <c r="N259" s="28"/>
      <c r="O259" s="24">
        <v>53.51</v>
      </c>
      <c r="P259" s="28"/>
      <c r="Q259" s="24"/>
      <c r="R259" s="28"/>
      <c r="S259" s="24">
        <v>60.34</v>
      </c>
      <c r="T259" s="28"/>
      <c r="U259" s="24">
        <v>53.83</v>
      </c>
      <c r="V259" s="28"/>
      <c r="W259" s="24"/>
      <c r="X259" s="28"/>
      <c r="Y259" s="24">
        <v>124.34</v>
      </c>
      <c r="Z259" s="44"/>
      <c r="AE259" s="11"/>
    </row>
    <row r="260" spans="1:31" x14ac:dyDescent="0.25">
      <c r="A260" s="15">
        <v>53063010202</v>
      </c>
      <c r="B260" s="14" t="s">
        <v>4</v>
      </c>
      <c r="C260" s="23">
        <v>1629.64</v>
      </c>
      <c r="D260" s="27"/>
      <c r="E260" s="23">
        <v>1277.3599999999999</v>
      </c>
      <c r="F260" s="27"/>
      <c r="G260" s="23">
        <v>1049.17</v>
      </c>
      <c r="H260" s="27"/>
      <c r="I260" s="23">
        <v>707.32</v>
      </c>
      <c r="J260" s="27"/>
      <c r="K260" s="23">
        <v>654.84</v>
      </c>
      <c r="L260" s="27"/>
      <c r="M260" s="23">
        <v>243.28</v>
      </c>
      <c r="N260" s="27"/>
      <c r="O260" s="23">
        <v>450.76</v>
      </c>
      <c r="P260" s="27"/>
      <c r="Q260" s="23">
        <v>1101.8499999999999</v>
      </c>
      <c r="R260" s="27"/>
      <c r="S260" s="23">
        <v>1323.65</v>
      </c>
      <c r="T260" s="27"/>
      <c r="U260" s="23">
        <v>630.35</v>
      </c>
      <c r="V260" s="27"/>
      <c r="W260" s="23">
        <v>1658.25</v>
      </c>
      <c r="X260" s="27"/>
      <c r="Y260" s="23">
        <v>1847.12</v>
      </c>
      <c r="Z260" s="36"/>
    </row>
    <row r="261" spans="1:31" x14ac:dyDescent="0.25">
      <c r="A261" s="15"/>
      <c r="B261" s="14" t="s">
        <v>5</v>
      </c>
      <c r="C261" s="23">
        <v>1093.5999999999999</v>
      </c>
      <c r="D261" s="27"/>
      <c r="E261" s="23">
        <v>3165.7</v>
      </c>
      <c r="F261" s="27"/>
      <c r="G261" s="23">
        <v>2507.4499999999998</v>
      </c>
      <c r="H261" s="27"/>
      <c r="I261" s="23">
        <v>3178.27</v>
      </c>
      <c r="J261" s="27"/>
      <c r="K261" s="23">
        <v>248.93</v>
      </c>
      <c r="L261" s="27"/>
      <c r="M261" s="23">
        <v>480.26</v>
      </c>
      <c r="N261" s="27"/>
      <c r="O261" s="23">
        <v>439.31</v>
      </c>
      <c r="P261" s="27"/>
      <c r="Q261" s="23">
        <v>551.64</v>
      </c>
      <c r="R261" s="27"/>
      <c r="S261" s="23">
        <v>198.02</v>
      </c>
      <c r="T261" s="27"/>
      <c r="U261" s="23">
        <v>607.62</v>
      </c>
      <c r="V261" s="27"/>
      <c r="W261" s="23">
        <v>344.62</v>
      </c>
      <c r="X261" s="27"/>
      <c r="Y261" s="23">
        <v>1909.24</v>
      </c>
      <c r="Z261" s="36"/>
    </row>
    <row r="262" spans="1:31" x14ac:dyDescent="0.25">
      <c r="A262" s="15"/>
      <c r="B262" s="14" t="s">
        <v>3</v>
      </c>
      <c r="C262" s="23">
        <v>725.55</v>
      </c>
      <c r="D262" s="27"/>
      <c r="E262" s="23">
        <v>1093.5999999999999</v>
      </c>
      <c r="F262" s="27"/>
      <c r="G262" s="23">
        <v>438.44</v>
      </c>
      <c r="H262" s="27"/>
      <c r="I262" s="23">
        <v>0</v>
      </c>
      <c r="J262" s="27"/>
      <c r="K262" s="23">
        <v>1098.69</v>
      </c>
      <c r="L262" s="27"/>
      <c r="M262" s="23">
        <v>1347.62</v>
      </c>
      <c r="N262" s="27"/>
      <c r="O262" s="23">
        <v>383.27</v>
      </c>
      <c r="P262" s="27"/>
      <c r="Q262" s="23">
        <v>529.49</v>
      </c>
      <c r="R262" s="27"/>
      <c r="S262" s="23">
        <v>705.93</v>
      </c>
      <c r="T262" s="27"/>
      <c r="U262" s="23">
        <v>555.09</v>
      </c>
      <c r="V262" s="27"/>
      <c r="W262" s="23">
        <v>0</v>
      </c>
      <c r="X262" s="27"/>
      <c r="Y262" s="23">
        <v>0</v>
      </c>
      <c r="Z262" s="36"/>
    </row>
    <row r="263" spans="1:31" s="8" customFormat="1" x14ac:dyDescent="0.25">
      <c r="A263" s="15"/>
      <c r="B263" s="15" t="s">
        <v>6</v>
      </c>
      <c r="C263" s="24">
        <v>3448.7900000000004</v>
      </c>
      <c r="D263" s="28"/>
      <c r="E263" s="24">
        <v>5536.6600000000008</v>
      </c>
      <c r="F263" s="28"/>
      <c r="G263" s="24">
        <v>3995.06</v>
      </c>
      <c r="H263" s="28"/>
      <c r="I263" s="24">
        <v>3885.59</v>
      </c>
      <c r="J263" s="28"/>
      <c r="K263" s="24">
        <v>2002.4599999999998</v>
      </c>
      <c r="L263" s="28"/>
      <c r="M263" s="24">
        <v>2071.16</v>
      </c>
      <c r="N263" s="28"/>
      <c r="O263" s="24">
        <v>1273.3399999999999</v>
      </c>
      <c r="P263" s="28"/>
      <c r="Q263" s="24">
        <v>2182.98</v>
      </c>
      <c r="R263" s="28"/>
      <c r="S263" s="24">
        <v>2227.6</v>
      </c>
      <c r="T263" s="28"/>
      <c r="U263" s="24">
        <v>1793.0600000000002</v>
      </c>
      <c r="V263" s="28"/>
      <c r="W263" s="24">
        <v>2002.8699999999997</v>
      </c>
      <c r="X263" s="28"/>
      <c r="Y263" s="24">
        <v>3756.36</v>
      </c>
      <c r="Z263" s="44"/>
      <c r="AE263" s="11"/>
    </row>
    <row r="264" spans="1:31" x14ac:dyDescent="0.25">
      <c r="A264" s="15">
        <v>53063010301</v>
      </c>
      <c r="B264" s="14" t="s">
        <v>4</v>
      </c>
      <c r="C264" s="23">
        <v>2109.37</v>
      </c>
      <c r="D264" s="27"/>
      <c r="E264" s="23">
        <v>4586.03</v>
      </c>
      <c r="F264" s="27"/>
      <c r="G264" s="23">
        <v>13564.06</v>
      </c>
      <c r="H264" s="27"/>
      <c r="I264" s="23">
        <v>7649.44</v>
      </c>
      <c r="J264" s="27"/>
      <c r="K264" s="23">
        <v>4277.87</v>
      </c>
      <c r="L264" s="27"/>
      <c r="M264" s="23">
        <v>2135.2199999999998</v>
      </c>
      <c r="N264" s="27"/>
      <c r="O264" s="23">
        <v>684.6</v>
      </c>
      <c r="P264" s="27"/>
      <c r="Q264" s="23">
        <v>597.29</v>
      </c>
      <c r="R264" s="27"/>
      <c r="S264" s="23">
        <v>1369.19</v>
      </c>
      <c r="T264" s="27"/>
      <c r="U264" s="23">
        <v>5278.04</v>
      </c>
      <c r="V264" s="27"/>
      <c r="W264" s="23">
        <v>384.78</v>
      </c>
      <c r="X264" s="27"/>
      <c r="Y264" s="23">
        <v>907.73</v>
      </c>
      <c r="Z264" s="36"/>
    </row>
    <row r="265" spans="1:31" x14ac:dyDescent="0.25">
      <c r="A265" s="15"/>
      <c r="B265" s="14" t="s">
        <v>5</v>
      </c>
      <c r="C265" s="23">
        <v>3887.85</v>
      </c>
      <c r="D265" s="27"/>
      <c r="E265" s="23">
        <v>617.04999999999995</v>
      </c>
      <c r="F265" s="27"/>
      <c r="G265" s="23">
        <v>1870.3</v>
      </c>
      <c r="H265" s="27"/>
      <c r="I265" s="23">
        <v>3537.06</v>
      </c>
      <c r="J265" s="27"/>
      <c r="K265" s="23">
        <v>1505.53</v>
      </c>
      <c r="L265" s="27"/>
      <c r="M265" s="23">
        <v>5849.32</v>
      </c>
      <c r="N265" s="27"/>
      <c r="O265" s="23">
        <v>3328.02</v>
      </c>
      <c r="P265" s="27"/>
      <c r="Q265" s="23">
        <v>6756.18</v>
      </c>
      <c r="R265" s="27"/>
      <c r="S265" s="23">
        <v>5931.2</v>
      </c>
      <c r="T265" s="27"/>
      <c r="U265" s="23">
        <v>3899.92</v>
      </c>
      <c r="V265" s="27"/>
      <c r="W265" s="23">
        <v>3159.18</v>
      </c>
      <c r="X265" s="27"/>
      <c r="Y265" s="23">
        <v>5310.12</v>
      </c>
      <c r="Z265" s="36"/>
    </row>
    <row r="266" spans="1:31" x14ac:dyDescent="0.25">
      <c r="A266" s="15"/>
      <c r="B266" s="14" t="s">
        <v>3</v>
      </c>
      <c r="C266" s="23">
        <v>3094.48</v>
      </c>
      <c r="D266" s="27"/>
      <c r="E266" s="23">
        <v>1049.75</v>
      </c>
      <c r="F266" s="27"/>
      <c r="G266" s="23">
        <v>1296.3900000000001</v>
      </c>
      <c r="H266" s="27"/>
      <c r="I266" s="23">
        <v>524.55999999999995</v>
      </c>
      <c r="J266" s="27"/>
      <c r="K266" s="23">
        <v>1608.66</v>
      </c>
      <c r="L266" s="27"/>
      <c r="M266" s="23">
        <v>1384.7</v>
      </c>
      <c r="N266" s="27"/>
      <c r="O266" s="23">
        <v>1624.78</v>
      </c>
      <c r="P266" s="27"/>
      <c r="Q266" s="23">
        <v>1553.56</v>
      </c>
      <c r="R266" s="27"/>
      <c r="S266" s="23">
        <v>2861.47</v>
      </c>
      <c r="T266" s="27"/>
      <c r="U266" s="23">
        <v>1748.22</v>
      </c>
      <c r="V266" s="27"/>
      <c r="W266" s="23">
        <v>721.57</v>
      </c>
      <c r="X266" s="27"/>
      <c r="Y266" s="23">
        <v>947.48</v>
      </c>
      <c r="Z266" s="36"/>
    </row>
    <row r="267" spans="1:31" s="8" customFormat="1" x14ac:dyDescent="0.25">
      <c r="A267" s="15"/>
      <c r="B267" s="15" t="s">
        <v>6</v>
      </c>
      <c r="C267" s="24">
        <v>9091.7000000000007</v>
      </c>
      <c r="D267" s="28"/>
      <c r="E267" s="24">
        <v>6252.83</v>
      </c>
      <c r="F267" s="28"/>
      <c r="G267" s="24">
        <v>16730.750000000004</v>
      </c>
      <c r="H267" s="28"/>
      <c r="I267" s="24">
        <v>11711.060000000001</v>
      </c>
      <c r="J267" s="28"/>
      <c r="K267" s="24">
        <v>7392.0600000000013</v>
      </c>
      <c r="L267" s="28"/>
      <c r="M267" s="24">
        <v>9369.2400000000016</v>
      </c>
      <c r="N267" s="28"/>
      <c r="O267" s="24">
        <v>5637.4</v>
      </c>
      <c r="P267" s="28"/>
      <c r="Q267" s="24">
        <v>8907.0300000000007</v>
      </c>
      <c r="R267" s="28"/>
      <c r="S267" s="24">
        <v>10161.860000000002</v>
      </c>
      <c r="T267" s="28"/>
      <c r="U267" s="24">
        <v>10926.179999999998</v>
      </c>
      <c r="V267" s="28"/>
      <c r="W267" s="24">
        <v>4265.5300000000016</v>
      </c>
      <c r="X267" s="28"/>
      <c r="Y267" s="24">
        <v>7165.329999999999</v>
      </c>
      <c r="Z267" s="44"/>
      <c r="AE267" s="11"/>
    </row>
    <row r="268" spans="1:31" x14ac:dyDescent="0.25">
      <c r="A268" s="15">
        <v>53063010303</v>
      </c>
      <c r="B268" s="14" t="s">
        <v>4</v>
      </c>
      <c r="C268" s="23"/>
      <c r="D268" s="27"/>
      <c r="E268" s="23"/>
      <c r="F268" s="27"/>
      <c r="G268" s="23">
        <v>0</v>
      </c>
      <c r="H268" s="27"/>
      <c r="I268" s="23"/>
      <c r="J268" s="27"/>
      <c r="K268" s="23">
        <v>127.31</v>
      </c>
      <c r="L268" s="27"/>
      <c r="M268" s="23"/>
      <c r="N268" s="27"/>
      <c r="O268" s="23"/>
      <c r="P268" s="27"/>
      <c r="Q268" s="23">
        <v>0.12</v>
      </c>
      <c r="R268" s="27"/>
      <c r="S268" s="23">
        <v>0.1</v>
      </c>
      <c r="T268" s="27"/>
      <c r="U268" s="23">
        <v>0.09</v>
      </c>
      <c r="V268" s="27"/>
      <c r="W268" s="23">
        <v>0.06</v>
      </c>
      <c r="X268" s="27"/>
      <c r="Y268" s="23"/>
      <c r="Z268" s="36"/>
    </row>
    <row r="269" spans="1:31" x14ac:dyDescent="0.25">
      <c r="A269" s="15"/>
      <c r="B269" s="14" t="s">
        <v>5</v>
      </c>
      <c r="C269" s="23"/>
      <c r="D269" s="27"/>
      <c r="E269" s="23"/>
      <c r="F269" s="27"/>
      <c r="G269" s="23">
        <v>149.58000000000001</v>
      </c>
      <c r="H269" s="27"/>
      <c r="I269" s="23"/>
      <c r="J269" s="27"/>
      <c r="K269" s="23">
        <v>0</v>
      </c>
      <c r="L269" s="27"/>
      <c r="M269" s="23"/>
      <c r="N269" s="27"/>
      <c r="O269" s="23"/>
      <c r="P269" s="27"/>
      <c r="Q269" s="23">
        <v>26.46</v>
      </c>
      <c r="R269" s="27"/>
      <c r="S269" s="23">
        <v>0</v>
      </c>
      <c r="T269" s="27"/>
      <c r="U269" s="23">
        <v>0</v>
      </c>
      <c r="V269" s="27"/>
      <c r="W269" s="23">
        <v>67.41</v>
      </c>
      <c r="X269" s="27"/>
      <c r="Y269" s="23"/>
      <c r="Z269" s="36"/>
    </row>
    <row r="270" spans="1:31" x14ac:dyDescent="0.25">
      <c r="A270" s="15"/>
      <c r="B270" s="14" t="s">
        <v>3</v>
      </c>
      <c r="C270" s="23"/>
      <c r="D270" s="27"/>
      <c r="E270" s="23"/>
      <c r="F270" s="27"/>
      <c r="G270" s="23">
        <v>0</v>
      </c>
      <c r="H270" s="27"/>
      <c r="I270" s="23"/>
      <c r="J270" s="27"/>
      <c r="K270" s="23">
        <v>0</v>
      </c>
      <c r="L270" s="27"/>
      <c r="M270" s="23"/>
      <c r="N270" s="27"/>
      <c r="O270" s="23"/>
      <c r="P270" s="27"/>
      <c r="Q270" s="23">
        <v>0</v>
      </c>
      <c r="R270" s="27"/>
      <c r="S270" s="23">
        <v>0</v>
      </c>
      <c r="T270" s="27"/>
      <c r="U270" s="23">
        <v>0</v>
      </c>
      <c r="V270" s="27"/>
      <c r="W270" s="23">
        <v>0</v>
      </c>
      <c r="X270" s="27"/>
      <c r="Y270" s="23"/>
      <c r="Z270" s="36"/>
    </row>
    <row r="271" spans="1:31" s="8" customFormat="1" x14ac:dyDescent="0.25">
      <c r="A271" s="15"/>
      <c r="B271" s="15" t="s">
        <v>6</v>
      </c>
      <c r="C271" s="24"/>
      <c r="D271" s="28"/>
      <c r="E271" s="24"/>
      <c r="F271" s="28"/>
      <c r="G271" s="24">
        <v>149.58000000000001</v>
      </c>
      <c r="H271" s="28"/>
      <c r="I271" s="24"/>
      <c r="J271" s="28"/>
      <c r="K271" s="24">
        <v>127.31</v>
      </c>
      <c r="L271" s="28"/>
      <c r="M271" s="24"/>
      <c r="N271" s="28"/>
      <c r="O271" s="24"/>
      <c r="P271" s="28"/>
      <c r="Q271" s="24">
        <v>26.580000000000002</v>
      </c>
      <c r="R271" s="28"/>
      <c r="S271" s="24">
        <v>0.1</v>
      </c>
      <c r="T271" s="28"/>
      <c r="U271" s="24">
        <v>0.09</v>
      </c>
      <c r="V271" s="28"/>
      <c r="W271" s="24">
        <v>67.47</v>
      </c>
      <c r="X271" s="28"/>
      <c r="Y271" s="24"/>
      <c r="Z271" s="44"/>
      <c r="AE271" s="11"/>
    </row>
    <row r="272" spans="1:31" x14ac:dyDescent="0.25">
      <c r="A272" s="15">
        <v>53063010304</v>
      </c>
      <c r="B272" s="14" t="s">
        <v>4</v>
      </c>
      <c r="C272" s="25"/>
      <c r="D272" s="27">
        <v>879.2</v>
      </c>
      <c r="E272" s="25"/>
      <c r="F272" s="27">
        <v>1353.88</v>
      </c>
      <c r="G272" s="25"/>
      <c r="H272" s="27">
        <v>2789.21</v>
      </c>
      <c r="I272" s="25"/>
      <c r="J272" s="27">
        <v>1140.74</v>
      </c>
      <c r="K272" s="25"/>
      <c r="L272" s="27">
        <v>530.70000000000005</v>
      </c>
      <c r="M272" s="25"/>
      <c r="N272" s="27">
        <v>127.03</v>
      </c>
      <c r="O272" s="25"/>
      <c r="P272" s="27">
        <v>213.34</v>
      </c>
      <c r="Q272" s="25"/>
      <c r="R272" s="27">
        <v>264.64</v>
      </c>
      <c r="S272" s="25"/>
      <c r="T272" s="27">
        <v>540.09</v>
      </c>
      <c r="U272" s="25"/>
      <c r="V272" s="27">
        <v>434.46</v>
      </c>
      <c r="W272" s="25"/>
      <c r="X272" s="27">
        <v>410.57</v>
      </c>
      <c r="Y272" s="25"/>
      <c r="Z272" s="36">
        <v>1272.19</v>
      </c>
    </row>
    <row r="273" spans="1:31" x14ac:dyDescent="0.25">
      <c r="A273" s="15"/>
      <c r="B273" s="14" t="s">
        <v>5</v>
      </c>
      <c r="C273" s="25"/>
      <c r="D273" s="27">
        <v>4183</v>
      </c>
      <c r="E273" s="25"/>
      <c r="F273" s="27">
        <v>4015.16</v>
      </c>
      <c r="G273" s="25"/>
      <c r="H273" s="27">
        <v>5343.46</v>
      </c>
      <c r="I273" s="25"/>
      <c r="J273" s="27">
        <v>10469.92</v>
      </c>
      <c r="K273" s="25"/>
      <c r="L273" s="27">
        <v>6186.17</v>
      </c>
      <c r="M273" s="25"/>
      <c r="N273" s="27">
        <v>4237.8999999999996</v>
      </c>
      <c r="O273" s="25"/>
      <c r="P273" s="27">
        <v>879.26</v>
      </c>
      <c r="Q273" s="25"/>
      <c r="R273" s="27">
        <v>4985.1499999999996</v>
      </c>
      <c r="S273" s="25"/>
      <c r="T273" s="27">
        <v>677.82</v>
      </c>
      <c r="U273" s="25"/>
      <c r="V273" s="27">
        <v>3793.43</v>
      </c>
      <c r="W273" s="25"/>
      <c r="X273" s="27">
        <v>3331.15</v>
      </c>
      <c r="Y273" s="25"/>
      <c r="Z273" s="36">
        <v>707.51</v>
      </c>
    </row>
    <row r="274" spans="1:31" x14ac:dyDescent="0.25">
      <c r="A274" s="15"/>
      <c r="B274" s="14" t="s">
        <v>3</v>
      </c>
      <c r="C274" s="25"/>
      <c r="D274" s="27">
        <v>2460.0300000000002</v>
      </c>
      <c r="E274" s="25"/>
      <c r="F274" s="27">
        <v>4883.0600000000004</v>
      </c>
      <c r="G274" s="25"/>
      <c r="H274" s="27">
        <v>1731.03</v>
      </c>
      <c r="I274" s="25"/>
      <c r="J274" s="27">
        <v>6289.46</v>
      </c>
      <c r="K274" s="25"/>
      <c r="L274" s="27">
        <v>2746.65</v>
      </c>
      <c r="M274" s="25"/>
      <c r="N274" s="27">
        <v>1272.78</v>
      </c>
      <c r="O274" s="25"/>
      <c r="P274" s="27">
        <v>2231.8200000000002</v>
      </c>
      <c r="Q274" s="25"/>
      <c r="R274" s="27">
        <v>2871.87</v>
      </c>
      <c r="S274" s="25"/>
      <c r="T274" s="27">
        <v>3355.94</v>
      </c>
      <c r="U274" s="25"/>
      <c r="V274" s="27">
        <v>745.61</v>
      </c>
      <c r="W274" s="25"/>
      <c r="X274" s="27">
        <v>852.95</v>
      </c>
      <c r="Y274" s="25"/>
      <c r="Z274" s="36">
        <v>2739.08</v>
      </c>
    </row>
    <row r="275" spans="1:31" s="8" customFormat="1" x14ac:dyDescent="0.25">
      <c r="A275" s="15"/>
      <c r="B275" s="15" t="s">
        <v>6</v>
      </c>
      <c r="C275" s="24"/>
      <c r="D275" s="28">
        <v>7522.23</v>
      </c>
      <c r="E275" s="24"/>
      <c r="F275" s="28">
        <v>10252.099999999999</v>
      </c>
      <c r="G275" s="24"/>
      <c r="H275" s="28">
        <v>9863.7000000000025</v>
      </c>
      <c r="I275" s="24"/>
      <c r="J275" s="28">
        <v>17900.12</v>
      </c>
      <c r="K275" s="24"/>
      <c r="L275" s="28">
        <v>9463.52</v>
      </c>
      <c r="M275" s="24"/>
      <c r="N275" s="28">
        <v>5637.71</v>
      </c>
      <c r="O275" s="24"/>
      <c r="P275" s="28">
        <v>3324.4199999999996</v>
      </c>
      <c r="Q275" s="24"/>
      <c r="R275" s="28">
        <v>8121.66</v>
      </c>
      <c r="S275" s="24"/>
      <c r="T275" s="28">
        <v>4573.8499999999985</v>
      </c>
      <c r="U275" s="24"/>
      <c r="V275" s="28">
        <v>4973.4999999999991</v>
      </c>
      <c r="W275" s="24"/>
      <c r="X275" s="28">
        <v>4594.67</v>
      </c>
      <c r="Y275" s="24"/>
      <c r="Z275" s="44">
        <v>4718.7800000000007</v>
      </c>
      <c r="AE275" s="11"/>
    </row>
    <row r="276" spans="1:31" x14ac:dyDescent="0.25">
      <c r="A276" s="15">
        <v>53063010305</v>
      </c>
      <c r="B276" s="14" t="s">
        <v>4</v>
      </c>
      <c r="C276" s="23">
        <v>39.659999999999997</v>
      </c>
      <c r="D276" s="27"/>
      <c r="E276" s="23">
        <v>333.31</v>
      </c>
      <c r="F276" s="27"/>
      <c r="G276" s="23">
        <v>87.73</v>
      </c>
      <c r="H276" s="27"/>
      <c r="I276" s="23">
        <v>192.17</v>
      </c>
      <c r="J276" s="27"/>
      <c r="K276" s="23">
        <v>197.79</v>
      </c>
      <c r="L276" s="27"/>
      <c r="M276" s="23">
        <v>192.98</v>
      </c>
      <c r="N276" s="27"/>
      <c r="O276" s="23">
        <v>93.74</v>
      </c>
      <c r="P276" s="27"/>
      <c r="Q276" s="23">
        <v>119.89</v>
      </c>
      <c r="R276" s="27"/>
      <c r="S276" s="23">
        <v>119.12</v>
      </c>
      <c r="T276" s="27"/>
      <c r="U276" s="23">
        <v>90.33</v>
      </c>
      <c r="V276" s="27"/>
      <c r="W276" s="23">
        <v>87.75</v>
      </c>
      <c r="X276" s="27"/>
      <c r="Y276" s="23">
        <v>93.66</v>
      </c>
      <c r="Z276" s="36"/>
    </row>
    <row r="277" spans="1:31" x14ac:dyDescent="0.25">
      <c r="A277" s="15"/>
      <c r="B277" s="14" t="s">
        <v>5</v>
      </c>
      <c r="C277" s="23">
        <v>1673.65</v>
      </c>
      <c r="D277" s="27"/>
      <c r="E277" s="23">
        <v>2126.58</v>
      </c>
      <c r="F277" s="27"/>
      <c r="G277" s="23">
        <v>2323.9699999999998</v>
      </c>
      <c r="H277" s="27"/>
      <c r="I277" s="23">
        <v>2586.92</v>
      </c>
      <c r="J277" s="27"/>
      <c r="K277" s="23">
        <v>44.85</v>
      </c>
      <c r="L277" s="27"/>
      <c r="M277" s="23">
        <v>2186.04</v>
      </c>
      <c r="N277" s="27"/>
      <c r="O277" s="23">
        <v>290.24</v>
      </c>
      <c r="P277" s="27"/>
      <c r="Q277" s="23">
        <v>1159.5999999999999</v>
      </c>
      <c r="R277" s="27"/>
      <c r="S277" s="23">
        <v>1292.74</v>
      </c>
      <c r="T277" s="27"/>
      <c r="U277" s="23">
        <v>1149.53</v>
      </c>
      <c r="V277" s="27"/>
      <c r="W277" s="23">
        <v>1040.6099999999999</v>
      </c>
      <c r="X277" s="27"/>
      <c r="Y277" s="23">
        <v>1602.33</v>
      </c>
      <c r="Z277" s="36"/>
    </row>
    <row r="278" spans="1:31" x14ac:dyDescent="0.25">
      <c r="A278" s="15"/>
      <c r="B278" s="14" t="s">
        <v>3</v>
      </c>
      <c r="C278" s="23">
        <v>6310.45</v>
      </c>
      <c r="D278" s="27"/>
      <c r="E278" s="23">
        <v>75.59</v>
      </c>
      <c r="F278" s="27"/>
      <c r="G278" s="23">
        <v>99.84</v>
      </c>
      <c r="H278" s="27"/>
      <c r="I278" s="23">
        <v>1686.35</v>
      </c>
      <c r="J278" s="27"/>
      <c r="K278" s="23">
        <v>21.52</v>
      </c>
      <c r="L278" s="27"/>
      <c r="M278" s="23">
        <v>23.35</v>
      </c>
      <c r="N278" s="27"/>
      <c r="O278" s="23">
        <v>46.5</v>
      </c>
      <c r="P278" s="27"/>
      <c r="Q278" s="23">
        <v>69.72</v>
      </c>
      <c r="R278" s="27"/>
      <c r="S278" s="23">
        <v>1208.3399999999999</v>
      </c>
      <c r="T278" s="27"/>
      <c r="U278" s="23">
        <v>2001.08</v>
      </c>
      <c r="V278" s="27"/>
      <c r="W278" s="23">
        <v>3150.61</v>
      </c>
      <c r="X278" s="27"/>
      <c r="Y278" s="23">
        <v>1191.22</v>
      </c>
      <c r="Z278" s="36"/>
    </row>
    <row r="279" spans="1:31" s="8" customFormat="1" x14ac:dyDescent="0.25">
      <c r="A279" s="15"/>
      <c r="B279" s="15" t="s">
        <v>6</v>
      </c>
      <c r="C279" s="24">
        <v>8023.7599999999993</v>
      </c>
      <c r="D279" s="28"/>
      <c r="E279" s="24">
        <v>2535.48</v>
      </c>
      <c r="F279" s="28"/>
      <c r="G279" s="24">
        <v>2511.54</v>
      </c>
      <c r="H279" s="28"/>
      <c r="I279" s="24">
        <v>4465.4400000000005</v>
      </c>
      <c r="J279" s="28"/>
      <c r="K279" s="24">
        <v>264.15999999999997</v>
      </c>
      <c r="L279" s="28"/>
      <c r="M279" s="24">
        <v>2402.37</v>
      </c>
      <c r="N279" s="28"/>
      <c r="O279" s="24">
        <v>430.48</v>
      </c>
      <c r="P279" s="28"/>
      <c r="Q279" s="24">
        <v>1349.21</v>
      </c>
      <c r="R279" s="28"/>
      <c r="S279" s="24">
        <v>2620.1999999999994</v>
      </c>
      <c r="T279" s="28"/>
      <c r="U279" s="24">
        <v>3240.9400000000005</v>
      </c>
      <c r="V279" s="28"/>
      <c r="W279" s="24">
        <v>4278.97</v>
      </c>
      <c r="X279" s="28"/>
      <c r="Y279" s="24">
        <v>2887.21</v>
      </c>
      <c r="Z279" s="44"/>
      <c r="AE279" s="11"/>
    </row>
    <row r="280" spans="1:31" x14ac:dyDescent="0.25">
      <c r="A280" s="15">
        <v>53063010401</v>
      </c>
      <c r="B280" s="14" t="s">
        <v>4</v>
      </c>
      <c r="C280" s="25"/>
      <c r="D280" s="27">
        <v>9834.64</v>
      </c>
      <c r="E280" s="25"/>
      <c r="F280" s="27">
        <v>4599.42</v>
      </c>
      <c r="G280" s="25"/>
      <c r="H280" s="27">
        <v>9014.5</v>
      </c>
      <c r="I280" s="25"/>
      <c r="J280" s="27">
        <v>4658.74</v>
      </c>
      <c r="K280" s="25"/>
      <c r="L280" s="27">
        <v>4000.36</v>
      </c>
      <c r="M280" s="25"/>
      <c r="N280" s="27">
        <v>4944.96</v>
      </c>
      <c r="O280" s="25"/>
      <c r="P280" s="27">
        <v>1221.6199999999999</v>
      </c>
      <c r="Q280" s="25"/>
      <c r="R280" s="27">
        <v>3727.14</v>
      </c>
      <c r="S280" s="25"/>
      <c r="T280" s="27">
        <v>6857.56</v>
      </c>
      <c r="U280" s="25"/>
      <c r="V280" s="27">
        <v>4014.31</v>
      </c>
      <c r="W280" s="25"/>
      <c r="X280" s="27">
        <v>10775.38</v>
      </c>
      <c r="Y280" s="25"/>
      <c r="Z280" s="36">
        <v>7632.35</v>
      </c>
    </row>
    <row r="281" spans="1:31" x14ac:dyDescent="0.25">
      <c r="A281" s="42"/>
      <c r="B281" s="35" t="s">
        <v>5</v>
      </c>
      <c r="C281" s="39"/>
      <c r="D281" s="40">
        <v>1995.52</v>
      </c>
      <c r="E281" s="39"/>
      <c r="F281" s="40">
        <v>1297.3800000000001</v>
      </c>
      <c r="G281" s="39"/>
      <c r="H281" s="40">
        <v>601.78</v>
      </c>
      <c r="I281" s="39"/>
      <c r="J281" s="40">
        <v>2686.54</v>
      </c>
      <c r="K281" s="39"/>
      <c r="L281" s="40">
        <v>566.32000000000005</v>
      </c>
      <c r="M281" s="39"/>
      <c r="N281" s="40">
        <v>204.98</v>
      </c>
      <c r="O281" s="39"/>
      <c r="P281" s="40">
        <v>6559.05</v>
      </c>
      <c r="Q281" s="39"/>
      <c r="R281" s="40">
        <v>392.79</v>
      </c>
      <c r="S281" s="39"/>
      <c r="T281" s="40">
        <v>1972.69</v>
      </c>
      <c r="U281" s="39"/>
      <c r="V281" s="40">
        <v>364.86</v>
      </c>
      <c r="W281" s="39"/>
      <c r="X281" s="40">
        <v>1256.05</v>
      </c>
      <c r="Y281" s="39"/>
      <c r="Z281" s="37">
        <v>1310.47</v>
      </c>
      <c r="AA281" s="34"/>
    </row>
    <row r="282" spans="1:31" x14ac:dyDescent="0.25">
      <c r="A282" s="15"/>
      <c r="B282" s="14" t="s">
        <v>3</v>
      </c>
      <c r="C282" s="25"/>
      <c r="D282" s="27">
        <v>911.45</v>
      </c>
      <c r="E282" s="25"/>
      <c r="F282" s="27">
        <v>539.6</v>
      </c>
      <c r="G282" s="25"/>
      <c r="H282" s="27">
        <v>0</v>
      </c>
      <c r="I282" s="25"/>
      <c r="J282" s="27">
        <v>101.49</v>
      </c>
      <c r="K282" s="25"/>
      <c r="L282" s="27">
        <v>82.71</v>
      </c>
      <c r="M282" s="25"/>
      <c r="N282" s="27">
        <v>68.7</v>
      </c>
      <c r="O282" s="25"/>
      <c r="P282" s="27">
        <v>242.08</v>
      </c>
      <c r="Q282" s="25"/>
      <c r="R282" s="27">
        <v>685.2</v>
      </c>
      <c r="S282" s="25"/>
      <c r="T282" s="27">
        <v>130.36000000000001</v>
      </c>
      <c r="U282" s="25"/>
      <c r="V282" s="27">
        <v>1287.75</v>
      </c>
      <c r="W282" s="25"/>
      <c r="X282" s="27">
        <v>1233.92</v>
      </c>
      <c r="Y282" s="25"/>
      <c r="Z282" s="36">
        <v>2869.1</v>
      </c>
    </row>
    <row r="283" spans="1:31" s="8" customFormat="1" x14ac:dyDescent="0.25">
      <c r="A283" s="15"/>
      <c r="B283" s="15" t="s">
        <v>6</v>
      </c>
      <c r="C283" s="24"/>
      <c r="D283" s="28">
        <v>12741.61</v>
      </c>
      <c r="E283" s="24"/>
      <c r="F283" s="28">
        <v>6436.4000000000005</v>
      </c>
      <c r="G283" s="24"/>
      <c r="H283" s="28">
        <v>9616.2800000000007</v>
      </c>
      <c r="I283" s="24"/>
      <c r="J283" s="28">
        <v>7446.77</v>
      </c>
      <c r="K283" s="24"/>
      <c r="L283" s="28">
        <v>4649.3900000000003</v>
      </c>
      <c r="M283" s="24"/>
      <c r="N283" s="28">
        <v>5218.6399999999994</v>
      </c>
      <c r="O283" s="24"/>
      <c r="P283" s="28">
        <v>8022.7499999999991</v>
      </c>
      <c r="Q283" s="24"/>
      <c r="R283" s="28">
        <v>4805.13</v>
      </c>
      <c r="S283" s="24"/>
      <c r="T283" s="28">
        <v>8960.6099999999988</v>
      </c>
      <c r="U283" s="24"/>
      <c r="V283" s="28">
        <v>5666.92</v>
      </c>
      <c r="W283" s="24"/>
      <c r="X283" s="28">
        <v>13265.350000000004</v>
      </c>
      <c r="Y283" s="24"/>
      <c r="Z283" s="44">
        <v>11811.92</v>
      </c>
      <c r="AE283" s="11"/>
    </row>
    <row r="284" spans="1:31" x14ac:dyDescent="0.25">
      <c r="A284" s="15">
        <v>53063010402</v>
      </c>
      <c r="B284" s="14" t="s">
        <v>4</v>
      </c>
      <c r="C284" s="25"/>
      <c r="D284" s="27">
        <v>1264.77</v>
      </c>
      <c r="E284" s="25"/>
      <c r="F284" s="27">
        <v>595.46</v>
      </c>
      <c r="G284" s="25"/>
      <c r="H284" s="27">
        <v>386.02</v>
      </c>
      <c r="I284" s="25"/>
      <c r="J284" s="27">
        <v>1346.35</v>
      </c>
      <c r="K284" s="25"/>
      <c r="L284" s="27">
        <v>1135.72</v>
      </c>
      <c r="M284" s="25"/>
      <c r="N284" s="27">
        <v>5089.57</v>
      </c>
      <c r="O284" s="25"/>
      <c r="P284" s="27">
        <v>531.6</v>
      </c>
      <c r="Q284" s="25"/>
      <c r="R284" s="27">
        <v>640.84</v>
      </c>
      <c r="S284" s="25"/>
      <c r="T284" s="27">
        <v>874.8</v>
      </c>
      <c r="U284" s="25"/>
      <c r="V284" s="27">
        <v>2106.35</v>
      </c>
      <c r="W284" s="25"/>
      <c r="X284" s="27">
        <v>724.28</v>
      </c>
      <c r="Y284" s="25"/>
      <c r="Z284" s="36">
        <v>986.05</v>
      </c>
    </row>
    <row r="285" spans="1:31" x14ac:dyDescent="0.25">
      <c r="A285" s="15"/>
      <c r="B285" s="14" t="s">
        <v>5</v>
      </c>
      <c r="C285" s="25"/>
      <c r="D285" s="27">
        <v>1922.19</v>
      </c>
      <c r="E285" s="25"/>
      <c r="F285" s="27">
        <v>1618.29</v>
      </c>
      <c r="G285" s="25"/>
      <c r="H285" s="27">
        <v>0.02</v>
      </c>
      <c r="I285" s="25"/>
      <c r="J285" s="27">
        <v>0</v>
      </c>
      <c r="K285" s="25"/>
      <c r="L285" s="27">
        <v>907.93</v>
      </c>
      <c r="M285" s="25"/>
      <c r="N285" s="27">
        <v>575.44000000000005</v>
      </c>
      <c r="O285" s="25"/>
      <c r="P285" s="27">
        <v>162.04</v>
      </c>
      <c r="Q285" s="25"/>
      <c r="R285" s="27">
        <v>146.38</v>
      </c>
      <c r="S285" s="25"/>
      <c r="T285" s="27">
        <v>374.99</v>
      </c>
      <c r="U285" s="25"/>
      <c r="V285" s="27">
        <v>160.13</v>
      </c>
      <c r="W285" s="25"/>
      <c r="X285" s="27">
        <v>273.64</v>
      </c>
      <c r="Y285" s="25"/>
      <c r="Z285" s="36">
        <v>87.64</v>
      </c>
    </row>
    <row r="286" spans="1:31" x14ac:dyDescent="0.25">
      <c r="A286" s="15"/>
      <c r="B286" s="14" t="s">
        <v>3</v>
      </c>
      <c r="C286" s="25"/>
      <c r="D286" s="27">
        <v>28.4</v>
      </c>
      <c r="E286" s="25"/>
      <c r="F286" s="27">
        <v>1443.54</v>
      </c>
      <c r="G286" s="25"/>
      <c r="H286" s="27">
        <v>0</v>
      </c>
      <c r="I286" s="25"/>
      <c r="J286" s="27">
        <v>0</v>
      </c>
      <c r="K286" s="25"/>
      <c r="L286" s="27">
        <v>0</v>
      </c>
      <c r="M286" s="25"/>
      <c r="N286" s="27">
        <v>173.61</v>
      </c>
      <c r="O286" s="25"/>
      <c r="P286" s="27">
        <v>199.36</v>
      </c>
      <c r="Q286" s="25"/>
      <c r="R286" s="27">
        <v>361.4</v>
      </c>
      <c r="S286" s="25"/>
      <c r="T286" s="27">
        <v>507.78</v>
      </c>
      <c r="U286" s="25"/>
      <c r="V286" s="27">
        <v>280.60000000000002</v>
      </c>
      <c r="W286" s="25"/>
      <c r="X286" s="27">
        <v>316.39999999999998</v>
      </c>
      <c r="Y286" s="25"/>
      <c r="Z286" s="36">
        <v>332.51</v>
      </c>
    </row>
    <row r="287" spans="1:31" s="8" customFormat="1" x14ac:dyDescent="0.25">
      <c r="A287" s="15"/>
      <c r="B287" s="15" t="s">
        <v>6</v>
      </c>
      <c r="C287" s="24"/>
      <c r="D287" s="28">
        <v>3215.3599999999997</v>
      </c>
      <c r="E287" s="24"/>
      <c r="F287" s="28">
        <v>3657.2899999999995</v>
      </c>
      <c r="G287" s="24"/>
      <c r="H287" s="28">
        <v>386.04</v>
      </c>
      <c r="I287" s="24"/>
      <c r="J287" s="28">
        <v>1346.35</v>
      </c>
      <c r="K287" s="24"/>
      <c r="L287" s="28">
        <v>2043.65</v>
      </c>
      <c r="M287" s="24"/>
      <c r="N287" s="28">
        <v>5838.619999999999</v>
      </c>
      <c r="O287" s="24"/>
      <c r="P287" s="28">
        <v>893</v>
      </c>
      <c r="Q287" s="24"/>
      <c r="R287" s="28">
        <v>1148.6199999999999</v>
      </c>
      <c r="S287" s="24"/>
      <c r="T287" s="28">
        <v>1757.5699999999997</v>
      </c>
      <c r="U287" s="24"/>
      <c r="V287" s="28">
        <v>2547.08</v>
      </c>
      <c r="W287" s="24"/>
      <c r="X287" s="28">
        <v>1314.32</v>
      </c>
      <c r="Y287" s="24"/>
      <c r="Z287" s="44">
        <v>1406.2</v>
      </c>
      <c r="AE287" s="11"/>
    </row>
    <row r="288" spans="1:31" x14ac:dyDescent="0.25">
      <c r="A288" s="15">
        <v>53063010501</v>
      </c>
      <c r="B288" s="14" t="s">
        <v>4</v>
      </c>
      <c r="C288" s="23">
        <v>1791.34</v>
      </c>
      <c r="D288" s="27"/>
      <c r="E288" s="23">
        <v>407.82</v>
      </c>
      <c r="F288" s="27"/>
      <c r="G288" s="23">
        <v>3491.58</v>
      </c>
      <c r="H288" s="27"/>
      <c r="I288" s="23">
        <v>987.68</v>
      </c>
      <c r="J288" s="27"/>
      <c r="K288" s="23">
        <v>4067.59</v>
      </c>
      <c r="L288" s="27"/>
      <c r="M288" s="23">
        <v>1342.72</v>
      </c>
      <c r="N288" s="27"/>
      <c r="O288" s="23">
        <v>1445.19</v>
      </c>
      <c r="P288" s="27"/>
      <c r="Q288" s="23">
        <v>1409.78</v>
      </c>
      <c r="R288" s="27"/>
      <c r="S288" s="23">
        <v>3797.11</v>
      </c>
      <c r="T288" s="27"/>
      <c r="U288" s="23">
        <v>2830.98</v>
      </c>
      <c r="V288" s="27"/>
      <c r="W288" s="23">
        <v>274.29000000000002</v>
      </c>
      <c r="X288" s="27"/>
      <c r="Y288" s="23">
        <v>767.03</v>
      </c>
      <c r="Z288" s="36"/>
    </row>
    <row r="289" spans="1:31" x14ac:dyDescent="0.25">
      <c r="A289" s="15"/>
      <c r="B289" s="14" t="s">
        <v>5</v>
      </c>
      <c r="C289" s="23">
        <v>1254.3699999999999</v>
      </c>
      <c r="D289" s="27"/>
      <c r="E289" s="23">
        <v>1775.37</v>
      </c>
      <c r="F289" s="27"/>
      <c r="G289" s="23">
        <v>2181.94</v>
      </c>
      <c r="H289" s="27"/>
      <c r="I289" s="23">
        <v>5607.48</v>
      </c>
      <c r="J289" s="27"/>
      <c r="K289" s="23">
        <v>4857.1400000000003</v>
      </c>
      <c r="L289" s="27"/>
      <c r="M289" s="23">
        <v>5547.95</v>
      </c>
      <c r="N289" s="27"/>
      <c r="O289" s="23">
        <v>4251.93</v>
      </c>
      <c r="P289" s="27"/>
      <c r="Q289" s="23">
        <v>2052.1799999999998</v>
      </c>
      <c r="R289" s="27"/>
      <c r="S289" s="23">
        <v>5244.35</v>
      </c>
      <c r="T289" s="27"/>
      <c r="U289" s="23">
        <v>1648.65</v>
      </c>
      <c r="V289" s="27"/>
      <c r="W289" s="23">
        <v>2066.31</v>
      </c>
      <c r="X289" s="27"/>
      <c r="Y289" s="23">
        <v>2874.16</v>
      </c>
      <c r="Z289" s="36"/>
    </row>
    <row r="290" spans="1:31" x14ac:dyDescent="0.25">
      <c r="A290" s="15"/>
      <c r="B290" s="14" t="s">
        <v>3</v>
      </c>
      <c r="C290" s="23">
        <v>1.59</v>
      </c>
      <c r="D290" s="27"/>
      <c r="E290" s="23">
        <v>0</v>
      </c>
      <c r="F290" s="27"/>
      <c r="G290" s="23">
        <v>0</v>
      </c>
      <c r="H290" s="27"/>
      <c r="I290" s="23">
        <v>1393.73</v>
      </c>
      <c r="J290" s="27"/>
      <c r="K290" s="23">
        <v>1961.76</v>
      </c>
      <c r="L290" s="27"/>
      <c r="M290" s="23">
        <v>388.91</v>
      </c>
      <c r="N290" s="27"/>
      <c r="O290" s="23">
        <v>2055.37</v>
      </c>
      <c r="P290" s="27"/>
      <c r="Q290" s="23">
        <v>116.24</v>
      </c>
      <c r="R290" s="27"/>
      <c r="S290" s="23">
        <v>546.66</v>
      </c>
      <c r="T290" s="27"/>
      <c r="U290" s="23">
        <v>2373.09</v>
      </c>
      <c r="V290" s="27"/>
      <c r="W290" s="23">
        <v>3220.75</v>
      </c>
      <c r="X290" s="27"/>
      <c r="Y290" s="23">
        <v>2104.81</v>
      </c>
      <c r="Z290" s="36"/>
    </row>
    <row r="291" spans="1:31" s="8" customFormat="1" x14ac:dyDescent="0.25">
      <c r="A291" s="15"/>
      <c r="B291" s="15" t="s">
        <v>6</v>
      </c>
      <c r="C291" s="24">
        <v>3047.3</v>
      </c>
      <c r="D291" s="28"/>
      <c r="E291" s="24">
        <v>2183.19</v>
      </c>
      <c r="F291" s="28"/>
      <c r="G291" s="24">
        <v>5673.52</v>
      </c>
      <c r="H291" s="28"/>
      <c r="I291" s="24">
        <v>7988.8900000000012</v>
      </c>
      <c r="J291" s="28"/>
      <c r="K291" s="24">
        <v>10886.489999999998</v>
      </c>
      <c r="L291" s="28"/>
      <c r="M291" s="24">
        <v>7279.579999999999</v>
      </c>
      <c r="N291" s="28"/>
      <c r="O291" s="24">
        <v>7752.4900000000016</v>
      </c>
      <c r="P291" s="28"/>
      <c r="Q291" s="24">
        <v>3578.2</v>
      </c>
      <c r="R291" s="28"/>
      <c r="S291" s="24">
        <v>9588.119999999999</v>
      </c>
      <c r="T291" s="28"/>
      <c r="U291" s="24">
        <v>6852.7200000000012</v>
      </c>
      <c r="V291" s="28"/>
      <c r="W291" s="24">
        <v>5561.35</v>
      </c>
      <c r="X291" s="28"/>
      <c r="Y291" s="24">
        <v>5746</v>
      </c>
      <c r="Z291" s="44"/>
      <c r="AE291" s="11"/>
    </row>
    <row r="292" spans="1:31" x14ac:dyDescent="0.25">
      <c r="A292" s="15">
        <v>53063010503</v>
      </c>
      <c r="B292" s="14" t="s">
        <v>4</v>
      </c>
      <c r="C292" s="23">
        <v>62.86</v>
      </c>
      <c r="D292" s="27"/>
      <c r="E292" s="23">
        <v>118.72</v>
      </c>
      <c r="F292" s="27"/>
      <c r="G292" s="23">
        <v>31.12</v>
      </c>
      <c r="H292" s="27"/>
      <c r="I292" s="23">
        <v>968.93</v>
      </c>
      <c r="J292" s="27"/>
      <c r="K292" s="23">
        <v>1107.24</v>
      </c>
      <c r="L292" s="27"/>
      <c r="M292" s="23">
        <v>600.96</v>
      </c>
      <c r="N292" s="27"/>
      <c r="O292" s="23">
        <v>68.62</v>
      </c>
      <c r="P292" s="27"/>
      <c r="Q292" s="23">
        <v>1271.49</v>
      </c>
      <c r="R292" s="27"/>
      <c r="S292" s="23">
        <v>37.78</v>
      </c>
      <c r="T292" s="27"/>
      <c r="U292" s="23">
        <v>39.67</v>
      </c>
      <c r="V292" s="27"/>
      <c r="W292" s="23">
        <v>1591.51</v>
      </c>
      <c r="X292" s="27"/>
      <c r="Y292" s="23">
        <v>0</v>
      </c>
      <c r="Z292" s="36"/>
    </row>
    <row r="293" spans="1:31" x14ac:dyDescent="0.25">
      <c r="A293" s="15"/>
      <c r="B293" s="14" t="s">
        <v>5</v>
      </c>
      <c r="C293" s="23">
        <v>5235.62</v>
      </c>
      <c r="D293" s="27"/>
      <c r="E293" s="23">
        <v>3499.65</v>
      </c>
      <c r="F293" s="27"/>
      <c r="G293" s="23">
        <v>4228.01</v>
      </c>
      <c r="H293" s="27"/>
      <c r="I293" s="23">
        <v>1527.53</v>
      </c>
      <c r="J293" s="27"/>
      <c r="K293" s="23">
        <v>2676.8</v>
      </c>
      <c r="L293" s="27"/>
      <c r="M293" s="23">
        <v>1573.76</v>
      </c>
      <c r="N293" s="27"/>
      <c r="O293" s="23">
        <v>3326.91</v>
      </c>
      <c r="P293" s="27"/>
      <c r="Q293" s="23">
        <v>253.99</v>
      </c>
      <c r="R293" s="27"/>
      <c r="S293" s="23">
        <v>1885.11</v>
      </c>
      <c r="T293" s="27"/>
      <c r="U293" s="23">
        <v>356.01</v>
      </c>
      <c r="V293" s="27"/>
      <c r="W293" s="23">
        <v>740.78</v>
      </c>
      <c r="X293" s="27"/>
      <c r="Y293" s="23">
        <v>1475.36</v>
      </c>
      <c r="Z293" s="36"/>
    </row>
    <row r="294" spans="1:31" x14ac:dyDescent="0.25">
      <c r="A294" s="15"/>
      <c r="B294" s="14" t="s">
        <v>3</v>
      </c>
      <c r="C294" s="23">
        <v>201.21</v>
      </c>
      <c r="D294" s="27"/>
      <c r="E294" s="23">
        <v>343.25</v>
      </c>
      <c r="F294" s="27"/>
      <c r="G294" s="23">
        <v>105.35</v>
      </c>
      <c r="H294" s="27"/>
      <c r="I294" s="23">
        <v>139.80000000000001</v>
      </c>
      <c r="J294" s="27"/>
      <c r="K294" s="23">
        <v>0</v>
      </c>
      <c r="L294" s="27"/>
      <c r="M294" s="23">
        <v>28.21</v>
      </c>
      <c r="N294" s="27"/>
      <c r="O294" s="23">
        <v>1509.94</v>
      </c>
      <c r="P294" s="27"/>
      <c r="Q294" s="23">
        <v>220.34</v>
      </c>
      <c r="R294" s="27"/>
      <c r="S294" s="23">
        <v>0</v>
      </c>
      <c r="T294" s="27"/>
      <c r="U294" s="23">
        <v>0</v>
      </c>
      <c r="V294" s="27"/>
      <c r="W294" s="23">
        <v>0</v>
      </c>
      <c r="X294" s="27"/>
      <c r="Y294" s="23">
        <v>0</v>
      </c>
      <c r="Z294" s="36"/>
    </row>
    <row r="295" spans="1:31" s="8" customFormat="1" x14ac:dyDescent="0.25">
      <c r="A295" s="15"/>
      <c r="B295" s="15" t="s">
        <v>6</v>
      </c>
      <c r="C295" s="24">
        <v>5499.6900000000005</v>
      </c>
      <c r="D295" s="28"/>
      <c r="E295" s="24">
        <v>3961.6200000000003</v>
      </c>
      <c r="F295" s="28"/>
      <c r="G295" s="24">
        <v>4364.4800000000005</v>
      </c>
      <c r="H295" s="28"/>
      <c r="I295" s="24">
        <v>2636.26</v>
      </c>
      <c r="J295" s="28"/>
      <c r="K295" s="24">
        <v>3784.04</v>
      </c>
      <c r="L295" s="28"/>
      <c r="M295" s="24">
        <v>2202.9300000000003</v>
      </c>
      <c r="N295" s="28"/>
      <c r="O295" s="24">
        <v>4905.47</v>
      </c>
      <c r="P295" s="28"/>
      <c r="Q295" s="24">
        <v>1745.8200000000002</v>
      </c>
      <c r="R295" s="28"/>
      <c r="S295" s="24">
        <v>1922.89</v>
      </c>
      <c r="T295" s="28"/>
      <c r="U295" s="24">
        <v>395.68</v>
      </c>
      <c r="V295" s="28"/>
      <c r="W295" s="24">
        <v>2332.2899999999995</v>
      </c>
      <c r="X295" s="28"/>
      <c r="Y295" s="24">
        <v>1475.36</v>
      </c>
      <c r="Z295" s="44"/>
      <c r="AE295" s="11"/>
    </row>
    <row r="296" spans="1:31" x14ac:dyDescent="0.25">
      <c r="A296" s="15">
        <v>53063010504</v>
      </c>
      <c r="B296" s="14" t="s">
        <v>4</v>
      </c>
      <c r="C296" s="23">
        <v>950.19</v>
      </c>
      <c r="D296" s="27"/>
      <c r="E296" s="23">
        <v>1238.21</v>
      </c>
      <c r="F296" s="27"/>
      <c r="G296" s="23">
        <v>12908.14</v>
      </c>
      <c r="H296" s="27"/>
      <c r="I296" s="23">
        <v>989.36</v>
      </c>
      <c r="J296" s="27"/>
      <c r="K296" s="23">
        <v>1295.6600000000001</v>
      </c>
      <c r="L296" s="27"/>
      <c r="M296" s="23">
        <v>52.48</v>
      </c>
      <c r="N296" s="27"/>
      <c r="O296" s="23">
        <v>0</v>
      </c>
      <c r="P296" s="27"/>
      <c r="Q296" s="23">
        <v>0</v>
      </c>
      <c r="R296" s="27"/>
      <c r="S296" s="23">
        <v>0</v>
      </c>
      <c r="T296" s="27"/>
      <c r="U296" s="23">
        <v>0</v>
      </c>
      <c r="V296" s="27"/>
      <c r="W296" s="23">
        <v>0</v>
      </c>
      <c r="X296" s="27"/>
      <c r="Y296" s="23">
        <v>267.12</v>
      </c>
      <c r="Z296" s="36"/>
    </row>
    <row r="297" spans="1:31" x14ac:dyDescent="0.25">
      <c r="A297" s="15"/>
      <c r="B297" s="14" t="s">
        <v>5</v>
      </c>
      <c r="C297" s="23">
        <v>1079.67</v>
      </c>
      <c r="D297" s="27"/>
      <c r="E297" s="23">
        <v>420.32</v>
      </c>
      <c r="F297" s="27"/>
      <c r="G297" s="23">
        <v>496.26</v>
      </c>
      <c r="H297" s="27"/>
      <c r="I297" s="23">
        <v>1045.6500000000001</v>
      </c>
      <c r="J297" s="27"/>
      <c r="K297" s="23">
        <v>346.29</v>
      </c>
      <c r="L297" s="27"/>
      <c r="M297" s="23">
        <v>2051.17</v>
      </c>
      <c r="N297" s="27"/>
      <c r="O297" s="23">
        <v>910.66</v>
      </c>
      <c r="P297" s="27"/>
      <c r="Q297" s="23">
        <v>1514.36</v>
      </c>
      <c r="R297" s="27"/>
      <c r="S297" s="23">
        <v>2080.1999999999998</v>
      </c>
      <c r="T297" s="27"/>
      <c r="U297" s="23">
        <v>1464.57</v>
      </c>
      <c r="V297" s="27"/>
      <c r="W297" s="23">
        <v>6674.38</v>
      </c>
      <c r="X297" s="27"/>
      <c r="Y297" s="23">
        <v>11834.58</v>
      </c>
      <c r="Z297" s="36"/>
    </row>
    <row r="298" spans="1:31" x14ac:dyDescent="0.25">
      <c r="A298" s="15"/>
      <c r="B298" s="14" t="s">
        <v>3</v>
      </c>
      <c r="C298" s="23">
        <v>723.88</v>
      </c>
      <c r="D298" s="27"/>
      <c r="E298" s="23">
        <v>0</v>
      </c>
      <c r="F298" s="27"/>
      <c r="G298" s="23">
        <v>420.32</v>
      </c>
      <c r="H298" s="27"/>
      <c r="I298" s="23">
        <v>0</v>
      </c>
      <c r="J298" s="27"/>
      <c r="K298" s="23">
        <v>864.48</v>
      </c>
      <c r="L298" s="27"/>
      <c r="M298" s="23">
        <v>789.7</v>
      </c>
      <c r="N298" s="27"/>
      <c r="O298" s="23">
        <v>1075.5</v>
      </c>
      <c r="P298" s="27"/>
      <c r="Q298" s="23">
        <v>1986.16</v>
      </c>
      <c r="R298" s="27"/>
      <c r="S298" s="23">
        <v>716.66</v>
      </c>
      <c r="T298" s="27"/>
      <c r="U298" s="23">
        <v>1217.52</v>
      </c>
      <c r="V298" s="27"/>
      <c r="W298" s="23">
        <v>520.92999999999995</v>
      </c>
      <c r="X298" s="27"/>
      <c r="Y298" s="23">
        <v>5965.78</v>
      </c>
      <c r="Z298" s="36"/>
    </row>
    <row r="299" spans="1:31" s="8" customFormat="1" x14ac:dyDescent="0.25">
      <c r="A299" s="15"/>
      <c r="B299" s="15" t="s">
        <v>6</v>
      </c>
      <c r="C299" s="24">
        <v>2753.74</v>
      </c>
      <c r="D299" s="28"/>
      <c r="E299" s="24">
        <v>1658.5300000000002</v>
      </c>
      <c r="F299" s="28"/>
      <c r="G299" s="24">
        <v>13824.72</v>
      </c>
      <c r="H299" s="28"/>
      <c r="I299" s="24">
        <v>2035.01</v>
      </c>
      <c r="J299" s="28"/>
      <c r="K299" s="24">
        <v>2506.4299999999998</v>
      </c>
      <c r="L299" s="28"/>
      <c r="M299" s="24">
        <v>2893.35</v>
      </c>
      <c r="N299" s="28"/>
      <c r="O299" s="24">
        <v>1986.1599999999999</v>
      </c>
      <c r="P299" s="28"/>
      <c r="Q299" s="24">
        <v>3500.5200000000004</v>
      </c>
      <c r="R299" s="28"/>
      <c r="S299" s="24">
        <v>2796.8599999999997</v>
      </c>
      <c r="T299" s="28"/>
      <c r="U299" s="24">
        <v>2682.0899999999997</v>
      </c>
      <c r="V299" s="28"/>
      <c r="W299" s="24">
        <v>7195.31</v>
      </c>
      <c r="X299" s="28"/>
      <c r="Y299" s="24">
        <v>18067.479999999996</v>
      </c>
      <c r="Z299" s="44"/>
      <c r="AE299" s="11"/>
    </row>
    <row r="300" spans="1:31" x14ac:dyDescent="0.25">
      <c r="A300" s="15">
        <v>53063010601</v>
      </c>
      <c r="B300" s="14" t="s">
        <v>4</v>
      </c>
      <c r="C300" s="23">
        <v>646.61</v>
      </c>
      <c r="D300" s="27"/>
      <c r="E300" s="23">
        <v>589.61</v>
      </c>
      <c r="F300" s="27"/>
      <c r="G300" s="23">
        <v>1933.43</v>
      </c>
      <c r="H300" s="27"/>
      <c r="I300" s="23">
        <v>2463.02</v>
      </c>
      <c r="J300" s="27"/>
      <c r="K300" s="23">
        <v>3139.81</v>
      </c>
      <c r="L300" s="27"/>
      <c r="M300" s="23"/>
      <c r="N300" s="27"/>
      <c r="O300" s="23">
        <v>797.49</v>
      </c>
      <c r="P300" s="27"/>
      <c r="Q300" s="23"/>
      <c r="R300" s="27"/>
      <c r="S300" s="23">
        <v>986.81</v>
      </c>
      <c r="T300" s="27"/>
      <c r="U300" s="23"/>
      <c r="V300" s="27"/>
      <c r="W300" s="23"/>
      <c r="X300" s="27"/>
      <c r="Y300" s="23">
        <v>2108.58</v>
      </c>
      <c r="Z300" s="36"/>
    </row>
    <row r="301" spans="1:31" x14ac:dyDescent="0.25">
      <c r="A301" s="15"/>
      <c r="B301" s="14" t="s">
        <v>5</v>
      </c>
      <c r="C301" s="23">
        <v>0</v>
      </c>
      <c r="D301" s="27"/>
      <c r="E301" s="23">
        <v>0</v>
      </c>
      <c r="F301" s="27"/>
      <c r="G301" s="23">
        <v>207.02</v>
      </c>
      <c r="H301" s="27"/>
      <c r="I301" s="23">
        <v>0</v>
      </c>
      <c r="J301" s="27"/>
      <c r="K301" s="23">
        <v>1991.79</v>
      </c>
      <c r="L301" s="27"/>
      <c r="M301" s="23"/>
      <c r="N301" s="27"/>
      <c r="O301" s="23">
        <v>0</v>
      </c>
      <c r="P301" s="27"/>
      <c r="Q301" s="23"/>
      <c r="R301" s="27"/>
      <c r="S301" s="23">
        <v>0</v>
      </c>
      <c r="T301" s="27"/>
      <c r="U301" s="23"/>
      <c r="V301" s="27"/>
      <c r="W301" s="23"/>
      <c r="X301" s="27"/>
      <c r="Y301" s="23">
        <v>0</v>
      </c>
      <c r="Z301" s="36"/>
    </row>
    <row r="302" spans="1:31" x14ac:dyDescent="0.25">
      <c r="A302" s="15"/>
      <c r="B302" s="14" t="s">
        <v>3</v>
      </c>
      <c r="C302" s="23">
        <v>0</v>
      </c>
      <c r="D302" s="27"/>
      <c r="E302" s="23">
        <v>0</v>
      </c>
      <c r="F302" s="27"/>
      <c r="G302" s="23">
        <v>0</v>
      </c>
      <c r="H302" s="27"/>
      <c r="I302" s="23">
        <v>0</v>
      </c>
      <c r="J302" s="27"/>
      <c r="K302" s="23">
        <v>0</v>
      </c>
      <c r="L302" s="27"/>
      <c r="M302" s="23"/>
      <c r="N302" s="27"/>
      <c r="O302" s="23">
        <v>0</v>
      </c>
      <c r="P302" s="27"/>
      <c r="Q302" s="23"/>
      <c r="R302" s="27"/>
      <c r="S302" s="23">
        <v>0</v>
      </c>
      <c r="T302" s="27"/>
      <c r="U302" s="23"/>
      <c r="V302" s="27"/>
      <c r="W302" s="23"/>
      <c r="X302" s="27"/>
      <c r="Y302" s="23">
        <v>0</v>
      </c>
      <c r="Z302" s="36"/>
    </row>
    <row r="303" spans="1:31" s="8" customFormat="1" x14ac:dyDescent="0.25">
      <c r="A303" s="15"/>
      <c r="B303" s="15" t="s">
        <v>6</v>
      </c>
      <c r="C303" s="24">
        <v>646.61</v>
      </c>
      <c r="D303" s="28"/>
      <c r="E303" s="24">
        <v>589.61</v>
      </c>
      <c r="F303" s="28"/>
      <c r="G303" s="24">
        <v>2140.4500000000003</v>
      </c>
      <c r="H303" s="28"/>
      <c r="I303" s="24">
        <v>2463.0199999999995</v>
      </c>
      <c r="J303" s="28"/>
      <c r="K303" s="24">
        <v>5131.6000000000004</v>
      </c>
      <c r="L303" s="28"/>
      <c r="M303" s="24"/>
      <c r="N303" s="28"/>
      <c r="O303" s="24">
        <v>797.49</v>
      </c>
      <c r="P303" s="28"/>
      <c r="Q303" s="24"/>
      <c r="R303" s="28"/>
      <c r="S303" s="24">
        <v>986.81000000000006</v>
      </c>
      <c r="T303" s="28"/>
      <c r="U303" s="24"/>
      <c r="V303" s="28"/>
      <c r="W303" s="24"/>
      <c r="X303" s="28"/>
      <c r="Y303" s="24">
        <v>2108.58</v>
      </c>
      <c r="Z303" s="44"/>
      <c r="AE303" s="11"/>
    </row>
    <row r="304" spans="1:31" x14ac:dyDescent="0.25">
      <c r="A304" s="15">
        <v>53063010602</v>
      </c>
      <c r="B304" s="14" t="s">
        <v>4</v>
      </c>
      <c r="C304" s="23">
        <v>1081.74</v>
      </c>
      <c r="D304" s="27"/>
      <c r="E304" s="23">
        <v>37.619999999999997</v>
      </c>
      <c r="F304" s="27"/>
      <c r="G304" s="23">
        <v>770.39</v>
      </c>
      <c r="H304" s="27"/>
      <c r="I304" s="23">
        <v>371.29</v>
      </c>
      <c r="J304" s="27"/>
      <c r="K304" s="23">
        <v>620.30999999999995</v>
      </c>
      <c r="L304" s="27"/>
      <c r="M304" s="23">
        <v>737.74</v>
      </c>
      <c r="N304" s="27"/>
      <c r="O304" s="23">
        <v>173.1</v>
      </c>
      <c r="P304" s="27"/>
      <c r="Q304" s="23">
        <v>99.45</v>
      </c>
      <c r="R304" s="27"/>
      <c r="S304" s="23">
        <v>773.68</v>
      </c>
      <c r="T304" s="27"/>
      <c r="U304" s="23">
        <v>528.23</v>
      </c>
      <c r="V304" s="27"/>
      <c r="W304" s="23">
        <v>726.51</v>
      </c>
      <c r="X304" s="27"/>
      <c r="Y304" s="23">
        <v>190.16</v>
      </c>
      <c r="Z304" s="36"/>
    </row>
    <row r="305" spans="1:31" x14ac:dyDescent="0.25">
      <c r="A305" s="15"/>
      <c r="B305" s="14" t="s">
        <v>5</v>
      </c>
      <c r="C305" s="23">
        <v>752.09</v>
      </c>
      <c r="D305" s="27"/>
      <c r="E305" s="23">
        <v>785.97</v>
      </c>
      <c r="F305" s="27"/>
      <c r="G305" s="23">
        <v>729.74</v>
      </c>
      <c r="H305" s="27"/>
      <c r="I305" s="23">
        <v>796.86</v>
      </c>
      <c r="J305" s="27"/>
      <c r="K305" s="23">
        <v>1263.6300000000001</v>
      </c>
      <c r="L305" s="27"/>
      <c r="M305" s="23">
        <v>809.82</v>
      </c>
      <c r="N305" s="27"/>
      <c r="O305" s="23">
        <v>1015.4</v>
      </c>
      <c r="P305" s="27"/>
      <c r="Q305" s="23">
        <v>1033.1400000000001</v>
      </c>
      <c r="R305" s="27"/>
      <c r="S305" s="23">
        <v>1867.57</v>
      </c>
      <c r="T305" s="27"/>
      <c r="U305" s="23">
        <v>968.45</v>
      </c>
      <c r="V305" s="27"/>
      <c r="W305" s="23">
        <v>833.07</v>
      </c>
      <c r="X305" s="27"/>
      <c r="Y305" s="23">
        <v>1914.59</v>
      </c>
      <c r="Z305" s="36"/>
    </row>
    <row r="306" spans="1:31" x14ac:dyDescent="0.25">
      <c r="A306" s="15"/>
      <c r="B306" s="14" t="s">
        <v>3</v>
      </c>
      <c r="C306" s="23">
        <v>108.21</v>
      </c>
      <c r="D306" s="27"/>
      <c r="E306" s="23">
        <v>129.81</v>
      </c>
      <c r="F306" s="27"/>
      <c r="G306" s="23">
        <v>152.49</v>
      </c>
      <c r="H306" s="27"/>
      <c r="I306" s="23">
        <v>175.14</v>
      </c>
      <c r="J306" s="27"/>
      <c r="K306" s="23">
        <v>197.79</v>
      </c>
      <c r="L306" s="27"/>
      <c r="M306" s="23">
        <v>220.45</v>
      </c>
      <c r="N306" s="27"/>
      <c r="O306" s="23">
        <v>243.12</v>
      </c>
      <c r="P306" s="27"/>
      <c r="Q306" s="23">
        <v>123.36</v>
      </c>
      <c r="R306" s="27"/>
      <c r="S306" s="23">
        <v>239.7</v>
      </c>
      <c r="T306" s="27"/>
      <c r="U306" s="23">
        <v>303.39999999999998</v>
      </c>
      <c r="V306" s="27"/>
      <c r="W306" s="23">
        <v>452.29</v>
      </c>
      <c r="X306" s="27"/>
      <c r="Y306" s="23">
        <v>128.19</v>
      </c>
      <c r="Z306" s="36"/>
    </row>
    <row r="307" spans="1:31" s="8" customFormat="1" x14ac:dyDescent="0.25">
      <c r="A307" s="15"/>
      <c r="B307" s="15" t="s">
        <v>6</v>
      </c>
      <c r="C307" s="24">
        <v>1942.04</v>
      </c>
      <c r="D307" s="28"/>
      <c r="E307" s="24">
        <v>953.4</v>
      </c>
      <c r="F307" s="28"/>
      <c r="G307" s="24">
        <v>1652.62</v>
      </c>
      <c r="H307" s="28"/>
      <c r="I307" s="24">
        <v>1343.29</v>
      </c>
      <c r="J307" s="28"/>
      <c r="K307" s="24">
        <v>2081.73</v>
      </c>
      <c r="L307" s="28"/>
      <c r="M307" s="24">
        <v>1768.01</v>
      </c>
      <c r="N307" s="28"/>
      <c r="O307" s="24">
        <v>1431.6200000000001</v>
      </c>
      <c r="P307" s="28"/>
      <c r="Q307" s="24">
        <v>1255.9499999999998</v>
      </c>
      <c r="R307" s="28"/>
      <c r="S307" s="24">
        <v>2880.9500000000003</v>
      </c>
      <c r="T307" s="28"/>
      <c r="U307" s="24">
        <v>1800.08</v>
      </c>
      <c r="V307" s="28"/>
      <c r="W307" s="24">
        <v>2011.8699999999997</v>
      </c>
      <c r="X307" s="28"/>
      <c r="Y307" s="24">
        <v>2232.94</v>
      </c>
      <c r="Z307" s="44"/>
      <c r="AE307" s="11"/>
    </row>
    <row r="308" spans="1:31" x14ac:dyDescent="0.25">
      <c r="A308" s="15">
        <v>53063010700</v>
      </c>
      <c r="B308" s="14" t="s">
        <v>4</v>
      </c>
      <c r="C308" s="23">
        <v>14.65</v>
      </c>
      <c r="D308" s="27"/>
      <c r="E308" s="23"/>
      <c r="F308" s="27"/>
      <c r="G308" s="23"/>
      <c r="H308" s="27"/>
      <c r="I308" s="23">
        <v>167.46</v>
      </c>
      <c r="J308" s="27"/>
      <c r="K308" s="23">
        <v>193.11</v>
      </c>
      <c r="L308" s="27"/>
      <c r="M308" s="23">
        <v>442.29</v>
      </c>
      <c r="N308" s="27"/>
      <c r="O308" s="23">
        <v>7.82</v>
      </c>
      <c r="P308" s="27"/>
      <c r="Q308" s="23">
        <v>289.2</v>
      </c>
      <c r="R308" s="27"/>
      <c r="S308" s="23">
        <v>616.62</v>
      </c>
      <c r="T308" s="27"/>
      <c r="U308" s="23">
        <v>887.52</v>
      </c>
      <c r="V308" s="27"/>
      <c r="W308" s="23">
        <v>1485.66</v>
      </c>
      <c r="X308" s="27"/>
      <c r="Y308" s="23">
        <v>189.76</v>
      </c>
      <c r="Z308" s="36"/>
    </row>
    <row r="309" spans="1:31" x14ac:dyDescent="0.25">
      <c r="A309" s="15"/>
      <c r="B309" s="14" t="s">
        <v>5</v>
      </c>
      <c r="C309" s="23">
        <v>28.83</v>
      </c>
      <c r="D309" s="27"/>
      <c r="E309" s="23"/>
      <c r="F309" s="27"/>
      <c r="G309" s="23"/>
      <c r="H309" s="27"/>
      <c r="I309" s="23">
        <v>0</v>
      </c>
      <c r="J309" s="27"/>
      <c r="K309" s="23">
        <v>1656.92</v>
      </c>
      <c r="L309" s="27"/>
      <c r="M309" s="23">
        <v>1626.42</v>
      </c>
      <c r="N309" s="27"/>
      <c r="O309" s="23">
        <v>1511.47</v>
      </c>
      <c r="P309" s="27"/>
      <c r="Q309" s="23">
        <v>1532.61</v>
      </c>
      <c r="R309" s="27"/>
      <c r="S309" s="23">
        <v>1599.36</v>
      </c>
      <c r="T309" s="27"/>
      <c r="U309" s="23">
        <v>0</v>
      </c>
      <c r="V309" s="27"/>
      <c r="W309" s="23">
        <v>1657.97</v>
      </c>
      <c r="X309" s="27"/>
      <c r="Y309" s="23">
        <v>174.75</v>
      </c>
      <c r="Z309" s="36"/>
    </row>
    <row r="310" spans="1:31" x14ac:dyDescent="0.25">
      <c r="A310" s="15"/>
      <c r="B310" s="14" t="s">
        <v>3</v>
      </c>
      <c r="C310" s="23">
        <v>0</v>
      </c>
      <c r="D310" s="27"/>
      <c r="E310" s="23"/>
      <c r="F310" s="27"/>
      <c r="G310" s="23"/>
      <c r="H310" s="27"/>
      <c r="I310" s="23">
        <v>0</v>
      </c>
      <c r="J310" s="27"/>
      <c r="K310" s="23">
        <v>0</v>
      </c>
      <c r="L310" s="27"/>
      <c r="M310" s="23">
        <v>0</v>
      </c>
      <c r="N310" s="27"/>
      <c r="O310" s="23">
        <v>0</v>
      </c>
      <c r="P310" s="27"/>
      <c r="Q310" s="23">
        <v>0</v>
      </c>
      <c r="R310" s="27"/>
      <c r="S310" s="23">
        <v>65.61</v>
      </c>
      <c r="T310" s="27"/>
      <c r="U310" s="23">
        <v>0</v>
      </c>
      <c r="V310" s="27"/>
      <c r="W310" s="23">
        <v>0</v>
      </c>
      <c r="X310" s="27"/>
      <c r="Y310" s="23">
        <v>16.22</v>
      </c>
      <c r="Z310" s="36"/>
    </row>
    <row r="311" spans="1:31" s="8" customFormat="1" x14ac:dyDescent="0.25">
      <c r="A311" s="15"/>
      <c r="B311" s="15" t="s">
        <v>6</v>
      </c>
      <c r="C311" s="24">
        <v>43.48</v>
      </c>
      <c r="D311" s="28"/>
      <c r="E311" s="24"/>
      <c r="F311" s="28"/>
      <c r="G311" s="24"/>
      <c r="H311" s="28"/>
      <c r="I311" s="24">
        <v>167.46</v>
      </c>
      <c r="J311" s="28"/>
      <c r="K311" s="24">
        <v>1850.03</v>
      </c>
      <c r="L311" s="28"/>
      <c r="M311" s="24">
        <v>2068.71</v>
      </c>
      <c r="N311" s="28"/>
      <c r="O311" s="24">
        <v>1519.29</v>
      </c>
      <c r="P311" s="28"/>
      <c r="Q311" s="24">
        <v>1821.81</v>
      </c>
      <c r="R311" s="28"/>
      <c r="S311" s="24">
        <v>2281.59</v>
      </c>
      <c r="T311" s="28"/>
      <c r="U311" s="24">
        <v>887.52</v>
      </c>
      <c r="V311" s="28"/>
      <c r="W311" s="24">
        <v>3143.63</v>
      </c>
      <c r="X311" s="28"/>
      <c r="Y311" s="24">
        <v>380.73</v>
      </c>
      <c r="Z311" s="44"/>
      <c r="AE311" s="11"/>
    </row>
    <row r="312" spans="1:31" x14ac:dyDescent="0.25">
      <c r="A312" s="15">
        <v>53063010800</v>
      </c>
      <c r="B312" s="14" t="s">
        <v>4</v>
      </c>
      <c r="C312" s="25"/>
      <c r="D312" s="27">
        <v>0</v>
      </c>
      <c r="E312" s="25"/>
      <c r="F312" s="27">
        <v>2526.2399999999998</v>
      </c>
      <c r="G312" s="25"/>
      <c r="H312" s="27">
        <v>2828.21</v>
      </c>
      <c r="I312" s="25"/>
      <c r="J312" s="27">
        <v>741.2</v>
      </c>
      <c r="K312" s="25"/>
      <c r="L312" s="27">
        <v>620.87</v>
      </c>
      <c r="M312" s="25"/>
      <c r="N312" s="27">
        <v>359.65</v>
      </c>
      <c r="O312" s="25"/>
      <c r="P312" s="27">
        <v>28.35</v>
      </c>
      <c r="Q312" s="25"/>
      <c r="R312" s="27">
        <v>0</v>
      </c>
      <c r="S312" s="25"/>
      <c r="T312" s="27">
        <v>0</v>
      </c>
      <c r="U312" s="25"/>
      <c r="V312" s="27">
        <v>182.39</v>
      </c>
      <c r="W312" s="25"/>
      <c r="X312" s="27">
        <v>142.4</v>
      </c>
      <c r="Y312" s="25"/>
      <c r="Z312" s="36">
        <v>0</v>
      </c>
    </row>
    <row r="313" spans="1:31" x14ac:dyDescent="0.25">
      <c r="A313" s="15"/>
      <c r="B313" s="14" t="s">
        <v>5</v>
      </c>
      <c r="C313" s="25"/>
      <c r="D313" s="27">
        <v>1607.16</v>
      </c>
      <c r="E313" s="25"/>
      <c r="F313" s="27">
        <v>1083.9100000000001</v>
      </c>
      <c r="G313" s="25"/>
      <c r="H313" s="27">
        <v>327.33999999999997</v>
      </c>
      <c r="I313" s="25"/>
      <c r="J313" s="27">
        <v>648.88</v>
      </c>
      <c r="K313" s="25"/>
      <c r="L313" s="27">
        <v>1188.1199999999999</v>
      </c>
      <c r="M313" s="25"/>
      <c r="N313" s="27">
        <v>1566.09</v>
      </c>
      <c r="O313" s="25"/>
      <c r="P313" s="27">
        <v>887.88</v>
      </c>
      <c r="Q313" s="25"/>
      <c r="R313" s="27">
        <v>1552.58</v>
      </c>
      <c r="S313" s="25"/>
      <c r="T313" s="27">
        <v>1033.3</v>
      </c>
      <c r="U313" s="25"/>
      <c r="V313" s="27">
        <v>1067.21</v>
      </c>
      <c r="W313" s="25"/>
      <c r="X313" s="27">
        <v>4475.26</v>
      </c>
      <c r="Y313" s="25"/>
      <c r="Z313" s="36">
        <v>3010.5</v>
      </c>
    </row>
    <row r="314" spans="1:31" x14ac:dyDescent="0.25">
      <c r="A314" s="15"/>
      <c r="B314" s="14" t="s">
        <v>3</v>
      </c>
      <c r="C314" s="25"/>
      <c r="D314" s="27">
        <v>346.14</v>
      </c>
      <c r="E314" s="25"/>
      <c r="F314" s="27">
        <v>1207.1400000000001</v>
      </c>
      <c r="G314" s="25"/>
      <c r="H314" s="27">
        <v>895.29</v>
      </c>
      <c r="I314" s="25"/>
      <c r="J314" s="27">
        <v>1052.5999999999999</v>
      </c>
      <c r="K314" s="25"/>
      <c r="L314" s="27">
        <v>543.49</v>
      </c>
      <c r="M314" s="25"/>
      <c r="N314" s="27">
        <v>28.32</v>
      </c>
      <c r="O314" s="25"/>
      <c r="P314" s="27">
        <v>1589.91</v>
      </c>
      <c r="Q314" s="25"/>
      <c r="R314" s="27">
        <v>1220.79</v>
      </c>
      <c r="S314" s="25"/>
      <c r="T314" s="27">
        <v>562.54999999999995</v>
      </c>
      <c r="U314" s="25"/>
      <c r="V314" s="27">
        <v>1188.46</v>
      </c>
      <c r="W314" s="25"/>
      <c r="X314" s="27">
        <v>504.76</v>
      </c>
      <c r="Y314" s="25"/>
      <c r="Z314" s="36">
        <v>0</v>
      </c>
    </row>
    <row r="315" spans="1:31" s="8" customFormat="1" x14ac:dyDescent="0.25">
      <c r="A315" s="15"/>
      <c r="B315" s="15" t="s">
        <v>6</v>
      </c>
      <c r="C315" s="24"/>
      <c r="D315" s="28">
        <v>1953.3</v>
      </c>
      <c r="E315" s="24"/>
      <c r="F315" s="28">
        <v>4817.29</v>
      </c>
      <c r="G315" s="24"/>
      <c r="H315" s="28">
        <v>4050.84</v>
      </c>
      <c r="I315" s="24"/>
      <c r="J315" s="28">
        <v>2442.6800000000003</v>
      </c>
      <c r="K315" s="24"/>
      <c r="L315" s="28">
        <v>2352.4800000000005</v>
      </c>
      <c r="M315" s="24"/>
      <c r="N315" s="28">
        <v>1954.06</v>
      </c>
      <c r="O315" s="24"/>
      <c r="P315" s="28">
        <v>2506.1400000000003</v>
      </c>
      <c r="Q315" s="24"/>
      <c r="R315" s="28">
        <v>2773.37</v>
      </c>
      <c r="S315" s="24"/>
      <c r="T315" s="28">
        <v>1595.85</v>
      </c>
      <c r="U315" s="24"/>
      <c r="V315" s="28">
        <v>2438.06</v>
      </c>
      <c r="W315" s="24"/>
      <c r="X315" s="28">
        <v>5122.4199999999992</v>
      </c>
      <c r="Y315" s="24"/>
      <c r="Z315" s="44">
        <v>3010.5</v>
      </c>
      <c r="AE315" s="11"/>
    </row>
    <row r="316" spans="1:31" x14ac:dyDescent="0.25">
      <c r="A316" s="15">
        <v>53063010900</v>
      </c>
      <c r="B316" s="14" t="s">
        <v>4</v>
      </c>
      <c r="C316" s="23">
        <v>511.45</v>
      </c>
      <c r="D316" s="27"/>
      <c r="E316" s="23">
        <v>1630.03</v>
      </c>
      <c r="F316" s="27"/>
      <c r="G316" s="23">
        <v>869.43</v>
      </c>
      <c r="H316" s="27"/>
      <c r="I316" s="23">
        <v>2908.61</v>
      </c>
      <c r="J316" s="27"/>
      <c r="K316" s="23">
        <v>559.89</v>
      </c>
      <c r="L316" s="27"/>
      <c r="M316" s="23">
        <v>212.22</v>
      </c>
      <c r="N316" s="27"/>
      <c r="O316" s="23">
        <v>221.01</v>
      </c>
      <c r="P316" s="27"/>
      <c r="Q316" s="23">
        <v>280.08</v>
      </c>
      <c r="R316" s="27"/>
      <c r="S316" s="23">
        <v>668.01</v>
      </c>
      <c r="T316" s="27"/>
      <c r="U316" s="23">
        <v>230.43</v>
      </c>
      <c r="V316" s="27"/>
      <c r="W316" s="23">
        <v>769.21</v>
      </c>
      <c r="X316" s="27"/>
      <c r="Y316" s="23">
        <v>0</v>
      </c>
      <c r="Z316" s="36"/>
    </row>
    <row r="317" spans="1:31" x14ac:dyDescent="0.25">
      <c r="A317" s="15"/>
      <c r="B317" s="14" t="s">
        <v>5</v>
      </c>
      <c r="C317" s="23">
        <v>2068.83</v>
      </c>
      <c r="D317" s="27"/>
      <c r="E317" s="23">
        <v>641.33000000000004</v>
      </c>
      <c r="F317" s="27"/>
      <c r="G317" s="23">
        <v>2141.2800000000002</v>
      </c>
      <c r="H317" s="27"/>
      <c r="I317" s="23">
        <v>1505.13</v>
      </c>
      <c r="J317" s="27"/>
      <c r="K317" s="23">
        <v>2853.11</v>
      </c>
      <c r="L317" s="27"/>
      <c r="M317" s="23">
        <v>2233.94</v>
      </c>
      <c r="N317" s="27"/>
      <c r="O317" s="23">
        <v>1194.47</v>
      </c>
      <c r="P317" s="27"/>
      <c r="Q317" s="23">
        <v>3561.97</v>
      </c>
      <c r="R317" s="27"/>
      <c r="S317" s="23">
        <v>3999.06</v>
      </c>
      <c r="T317" s="27"/>
      <c r="U317" s="23">
        <v>4111.6400000000003</v>
      </c>
      <c r="V317" s="27"/>
      <c r="W317" s="23">
        <v>4309.17</v>
      </c>
      <c r="X317" s="27"/>
      <c r="Y317" s="23">
        <v>5173.05</v>
      </c>
      <c r="Z317" s="36"/>
    </row>
    <row r="318" spans="1:31" x14ac:dyDescent="0.25">
      <c r="A318" s="15"/>
      <c r="B318" s="14" t="s">
        <v>3</v>
      </c>
      <c r="C318" s="23">
        <v>5828.85</v>
      </c>
      <c r="D318" s="27"/>
      <c r="E318" s="23">
        <v>0</v>
      </c>
      <c r="F318" s="27"/>
      <c r="G318" s="23">
        <v>0</v>
      </c>
      <c r="H318" s="27"/>
      <c r="I318" s="23">
        <v>530.29</v>
      </c>
      <c r="J318" s="27"/>
      <c r="K318" s="23">
        <v>195.6</v>
      </c>
      <c r="L318" s="27"/>
      <c r="M318" s="23">
        <v>810.86</v>
      </c>
      <c r="N318" s="27"/>
      <c r="O318" s="23">
        <v>1514.66</v>
      </c>
      <c r="P318" s="27"/>
      <c r="Q318" s="23">
        <v>1918.67</v>
      </c>
      <c r="R318" s="27"/>
      <c r="S318" s="23">
        <v>2944.44</v>
      </c>
      <c r="T318" s="27"/>
      <c r="U318" s="23">
        <v>3932.19</v>
      </c>
      <c r="V318" s="27"/>
      <c r="W318" s="23">
        <v>198.51</v>
      </c>
      <c r="X318" s="27"/>
      <c r="Y318" s="23">
        <v>228.55</v>
      </c>
      <c r="Z318" s="36"/>
    </row>
    <row r="319" spans="1:31" s="8" customFormat="1" x14ac:dyDescent="0.25">
      <c r="A319" s="15"/>
      <c r="B319" s="15" t="s">
        <v>6</v>
      </c>
      <c r="C319" s="24">
        <v>8409.1299999999992</v>
      </c>
      <c r="D319" s="28"/>
      <c r="E319" s="24">
        <v>2271.3599999999997</v>
      </c>
      <c r="F319" s="28"/>
      <c r="G319" s="24">
        <v>3010.7099999999996</v>
      </c>
      <c r="H319" s="28"/>
      <c r="I319" s="24">
        <v>4944.0299999999988</v>
      </c>
      <c r="J319" s="28"/>
      <c r="K319" s="24">
        <v>3608.6</v>
      </c>
      <c r="L319" s="28"/>
      <c r="M319" s="24">
        <v>3257.0200000000004</v>
      </c>
      <c r="N319" s="28"/>
      <c r="O319" s="24">
        <v>2930.1400000000008</v>
      </c>
      <c r="P319" s="28"/>
      <c r="Q319" s="24">
        <v>5760.7200000000012</v>
      </c>
      <c r="R319" s="28"/>
      <c r="S319" s="24">
        <v>7611.5100000000011</v>
      </c>
      <c r="T319" s="28"/>
      <c r="U319" s="24">
        <v>8274.2599999999984</v>
      </c>
      <c r="V319" s="28"/>
      <c r="W319" s="24">
        <v>5276.8900000000012</v>
      </c>
      <c r="X319" s="28"/>
      <c r="Y319" s="24">
        <v>5401.6000000000013</v>
      </c>
      <c r="Z319" s="44"/>
      <c r="AE319" s="11"/>
    </row>
    <row r="320" spans="1:31" x14ac:dyDescent="0.25">
      <c r="A320" s="15">
        <v>53063011000</v>
      </c>
      <c r="B320" s="14" t="s">
        <v>4</v>
      </c>
      <c r="C320" s="23">
        <v>816.95</v>
      </c>
      <c r="D320" s="27"/>
      <c r="E320" s="23">
        <v>5745.83</v>
      </c>
      <c r="F320" s="27"/>
      <c r="G320" s="23">
        <v>3333.07</v>
      </c>
      <c r="H320" s="27"/>
      <c r="I320" s="23">
        <v>5443.48</v>
      </c>
      <c r="J320" s="27"/>
      <c r="K320" s="23">
        <v>4081.26</v>
      </c>
      <c r="L320" s="27"/>
      <c r="M320" s="23">
        <v>1430.2</v>
      </c>
      <c r="N320" s="27"/>
      <c r="O320" s="23">
        <v>108.14</v>
      </c>
      <c r="P320" s="27"/>
      <c r="Q320" s="23">
        <v>103.78</v>
      </c>
      <c r="R320" s="27"/>
      <c r="S320" s="23">
        <v>251.85</v>
      </c>
      <c r="T320" s="27"/>
      <c r="U320" s="23">
        <v>110.4</v>
      </c>
      <c r="V320" s="27"/>
      <c r="W320" s="23">
        <v>107.41</v>
      </c>
      <c r="X320" s="27"/>
      <c r="Y320" s="23">
        <v>589.03</v>
      </c>
      <c r="Z320" s="36"/>
    </row>
    <row r="321" spans="1:31" x14ac:dyDescent="0.25">
      <c r="A321" s="15"/>
      <c r="B321" s="14" t="s">
        <v>5</v>
      </c>
      <c r="C321" s="23">
        <v>3484.46</v>
      </c>
      <c r="D321" s="27"/>
      <c r="E321" s="23">
        <v>2223.87</v>
      </c>
      <c r="F321" s="27"/>
      <c r="G321" s="23">
        <v>2578.73</v>
      </c>
      <c r="H321" s="27"/>
      <c r="I321" s="23">
        <v>1419.6</v>
      </c>
      <c r="J321" s="27"/>
      <c r="K321" s="23">
        <v>2016.07</v>
      </c>
      <c r="L321" s="27"/>
      <c r="M321" s="23">
        <v>5556.87</v>
      </c>
      <c r="N321" s="27"/>
      <c r="O321" s="23">
        <v>8689.64</v>
      </c>
      <c r="P321" s="27"/>
      <c r="Q321" s="23">
        <v>7582.67</v>
      </c>
      <c r="R321" s="27"/>
      <c r="S321" s="23">
        <v>8479.64</v>
      </c>
      <c r="T321" s="27"/>
      <c r="U321" s="23">
        <v>4703.49</v>
      </c>
      <c r="V321" s="27"/>
      <c r="W321" s="23">
        <v>4887.05</v>
      </c>
      <c r="X321" s="27"/>
      <c r="Y321" s="23">
        <v>3309.29</v>
      </c>
      <c r="Z321" s="36"/>
    </row>
    <row r="322" spans="1:31" x14ac:dyDescent="0.25">
      <c r="A322" s="15"/>
      <c r="B322" s="14" t="s">
        <v>3</v>
      </c>
      <c r="C322" s="23">
        <v>1650.22</v>
      </c>
      <c r="D322" s="27"/>
      <c r="E322" s="23">
        <v>1121.2</v>
      </c>
      <c r="F322" s="27"/>
      <c r="G322" s="23">
        <v>282.87</v>
      </c>
      <c r="H322" s="27"/>
      <c r="I322" s="23">
        <v>0</v>
      </c>
      <c r="J322" s="27"/>
      <c r="K322" s="23">
        <v>827.31</v>
      </c>
      <c r="L322" s="27"/>
      <c r="M322" s="23">
        <v>924.57</v>
      </c>
      <c r="N322" s="27"/>
      <c r="O322" s="23">
        <v>2345.6</v>
      </c>
      <c r="P322" s="27"/>
      <c r="Q322" s="23">
        <v>2123.79</v>
      </c>
      <c r="R322" s="27"/>
      <c r="S322" s="23">
        <v>0</v>
      </c>
      <c r="T322" s="27"/>
      <c r="U322" s="23">
        <v>1017.06</v>
      </c>
      <c r="V322" s="27"/>
      <c r="W322" s="23">
        <v>1922.57</v>
      </c>
      <c r="X322" s="27"/>
      <c r="Y322" s="23">
        <v>2196.9699999999998</v>
      </c>
      <c r="Z322" s="36"/>
    </row>
    <row r="323" spans="1:31" s="8" customFormat="1" x14ac:dyDescent="0.25">
      <c r="A323" s="15"/>
      <c r="B323" s="15" t="s">
        <v>6</v>
      </c>
      <c r="C323" s="24">
        <v>5951.6299999999992</v>
      </c>
      <c r="D323" s="28"/>
      <c r="E323" s="24">
        <v>9090.8999999999978</v>
      </c>
      <c r="F323" s="28"/>
      <c r="G323" s="24">
        <v>6194.6699999999992</v>
      </c>
      <c r="H323" s="28"/>
      <c r="I323" s="24">
        <v>6863.0800000000017</v>
      </c>
      <c r="J323" s="28"/>
      <c r="K323" s="24">
        <v>6924.6400000000012</v>
      </c>
      <c r="L323" s="28"/>
      <c r="M323" s="24">
        <v>7911.64</v>
      </c>
      <c r="N323" s="28"/>
      <c r="O323" s="24">
        <v>11143.38</v>
      </c>
      <c r="P323" s="28"/>
      <c r="Q323" s="24">
        <v>9810.2400000000016</v>
      </c>
      <c r="R323" s="28"/>
      <c r="S323" s="24">
        <v>8731.49</v>
      </c>
      <c r="T323" s="28"/>
      <c r="U323" s="24">
        <v>5830.9499999999989</v>
      </c>
      <c r="V323" s="28"/>
      <c r="W323" s="24">
        <v>6917.0300000000007</v>
      </c>
      <c r="X323" s="28"/>
      <c r="Y323" s="24">
        <v>6095.2900000000009</v>
      </c>
      <c r="Z323" s="44"/>
      <c r="AE323" s="11"/>
    </row>
    <row r="324" spans="1:31" x14ac:dyDescent="0.25">
      <c r="A324" s="15">
        <v>53063011101</v>
      </c>
      <c r="B324" s="14" t="s">
        <v>4</v>
      </c>
      <c r="C324" s="25"/>
      <c r="D324" s="27">
        <v>1539.36</v>
      </c>
      <c r="E324" s="25"/>
      <c r="F324" s="27">
        <v>709.03</v>
      </c>
      <c r="G324" s="25"/>
      <c r="H324" s="27">
        <v>3290.72</v>
      </c>
      <c r="I324" s="25"/>
      <c r="J324" s="27">
        <v>956</v>
      </c>
      <c r="K324" s="25"/>
      <c r="L324" s="27">
        <v>1470.7</v>
      </c>
      <c r="M324" s="25"/>
      <c r="N324" s="27">
        <v>1413.87</v>
      </c>
      <c r="O324" s="25"/>
      <c r="P324" s="27">
        <v>0</v>
      </c>
      <c r="Q324" s="25"/>
      <c r="R324" s="27">
        <v>235.37</v>
      </c>
      <c r="S324" s="25"/>
      <c r="T324" s="27">
        <v>307.94</v>
      </c>
      <c r="U324" s="25"/>
      <c r="V324" s="27">
        <v>0</v>
      </c>
      <c r="W324" s="25"/>
      <c r="X324" s="27">
        <v>160.62</v>
      </c>
      <c r="Y324" s="25"/>
      <c r="Z324" s="36">
        <v>2543.65</v>
      </c>
    </row>
    <row r="325" spans="1:31" x14ac:dyDescent="0.25">
      <c r="A325" s="15"/>
      <c r="B325" s="14" t="s">
        <v>5</v>
      </c>
      <c r="C325" s="25"/>
      <c r="D325" s="27">
        <v>2419.56</v>
      </c>
      <c r="E325" s="25"/>
      <c r="F325" s="27">
        <v>3304.15</v>
      </c>
      <c r="G325" s="25"/>
      <c r="H325" s="27">
        <v>2372.6999999999998</v>
      </c>
      <c r="I325" s="25"/>
      <c r="J325" s="27">
        <v>2664.35</v>
      </c>
      <c r="K325" s="25"/>
      <c r="L325" s="27">
        <v>2301.7600000000002</v>
      </c>
      <c r="M325" s="25"/>
      <c r="N325" s="27">
        <v>923.79</v>
      </c>
      <c r="O325" s="25"/>
      <c r="P325" s="27">
        <v>2661.11</v>
      </c>
      <c r="Q325" s="25"/>
      <c r="R325" s="27">
        <v>3106.39</v>
      </c>
      <c r="S325" s="25"/>
      <c r="T325" s="27">
        <v>6063.29</v>
      </c>
      <c r="U325" s="25"/>
      <c r="V325" s="27">
        <v>2296.2800000000002</v>
      </c>
      <c r="W325" s="25"/>
      <c r="X325" s="27">
        <v>1925.23</v>
      </c>
      <c r="Y325" s="25"/>
      <c r="Z325" s="36">
        <v>3517.7</v>
      </c>
    </row>
    <row r="326" spans="1:31" x14ac:dyDescent="0.25">
      <c r="A326" s="15"/>
      <c r="B326" s="14" t="s">
        <v>3</v>
      </c>
      <c r="C326" s="25"/>
      <c r="D326" s="27">
        <v>440.88</v>
      </c>
      <c r="E326" s="25"/>
      <c r="F326" s="27">
        <v>5609.97</v>
      </c>
      <c r="G326" s="25"/>
      <c r="H326" s="27">
        <v>687.52</v>
      </c>
      <c r="I326" s="25"/>
      <c r="J326" s="27">
        <v>5520.84</v>
      </c>
      <c r="K326" s="25"/>
      <c r="L326" s="27">
        <v>397.45</v>
      </c>
      <c r="M326" s="25"/>
      <c r="N326" s="27">
        <v>2484.31</v>
      </c>
      <c r="O326" s="25"/>
      <c r="P326" s="27">
        <v>2473.81</v>
      </c>
      <c r="Q326" s="25"/>
      <c r="R326" s="27">
        <v>3233.4</v>
      </c>
      <c r="S326" s="25"/>
      <c r="T326" s="27">
        <v>5040.6899999999996</v>
      </c>
      <c r="U326" s="25"/>
      <c r="V326" s="27">
        <v>6266</v>
      </c>
      <c r="W326" s="25"/>
      <c r="X326" s="27">
        <v>4352.72</v>
      </c>
      <c r="Y326" s="25"/>
      <c r="Z326" s="36">
        <v>4361.16</v>
      </c>
    </row>
    <row r="327" spans="1:31" s="8" customFormat="1" x14ac:dyDescent="0.25">
      <c r="A327" s="15"/>
      <c r="B327" s="15" t="s">
        <v>6</v>
      </c>
      <c r="C327" s="24"/>
      <c r="D327" s="28">
        <v>4399.7999999999993</v>
      </c>
      <c r="E327" s="24"/>
      <c r="F327" s="28">
        <v>9623.15</v>
      </c>
      <c r="G327" s="24"/>
      <c r="H327" s="28">
        <v>6350.94</v>
      </c>
      <c r="I327" s="24"/>
      <c r="J327" s="28">
        <v>9141.1899999999987</v>
      </c>
      <c r="K327" s="24"/>
      <c r="L327" s="28">
        <v>4169.9100000000008</v>
      </c>
      <c r="M327" s="24"/>
      <c r="N327" s="28">
        <v>4821.97</v>
      </c>
      <c r="O327" s="24"/>
      <c r="P327" s="28">
        <v>5134.92</v>
      </c>
      <c r="Q327" s="24"/>
      <c r="R327" s="28">
        <v>6575.1600000000008</v>
      </c>
      <c r="S327" s="24"/>
      <c r="T327" s="28">
        <v>11411.919999999998</v>
      </c>
      <c r="U327" s="24"/>
      <c r="V327" s="28">
        <v>8562.2800000000007</v>
      </c>
      <c r="W327" s="24"/>
      <c r="X327" s="28">
        <v>6438.57</v>
      </c>
      <c r="Y327" s="24"/>
      <c r="Z327" s="44">
        <v>10422.51</v>
      </c>
      <c r="AE327" s="11"/>
    </row>
    <row r="328" spans="1:31" x14ac:dyDescent="0.25">
      <c r="A328" s="15">
        <v>53063011102</v>
      </c>
      <c r="B328" s="14" t="s">
        <v>4</v>
      </c>
      <c r="C328" s="25"/>
      <c r="D328" s="27">
        <v>1452.43</v>
      </c>
      <c r="E328" s="25"/>
      <c r="F328" s="27">
        <v>1283.8699999999999</v>
      </c>
      <c r="G328" s="25"/>
      <c r="H328" s="27">
        <v>76.5</v>
      </c>
      <c r="I328" s="25"/>
      <c r="J328" s="27">
        <v>73.239999999999995</v>
      </c>
      <c r="K328" s="25"/>
      <c r="L328" s="27">
        <v>860.82</v>
      </c>
      <c r="M328" s="25"/>
      <c r="N328" s="27">
        <v>69.72</v>
      </c>
      <c r="O328" s="25"/>
      <c r="P328" s="27">
        <v>0</v>
      </c>
      <c r="Q328" s="25"/>
      <c r="R328" s="27">
        <v>0</v>
      </c>
      <c r="S328" s="25"/>
      <c r="T328" s="27">
        <v>71.650000000000006</v>
      </c>
      <c r="U328" s="25"/>
      <c r="V328" s="27">
        <v>31.62</v>
      </c>
      <c r="W328" s="25"/>
      <c r="X328" s="27">
        <v>0</v>
      </c>
      <c r="Y328" s="25"/>
      <c r="Z328" s="36">
        <v>0</v>
      </c>
    </row>
    <row r="329" spans="1:31" x14ac:dyDescent="0.25">
      <c r="A329" s="15"/>
      <c r="B329" s="14" t="s">
        <v>5</v>
      </c>
      <c r="C329" s="25"/>
      <c r="D329" s="27">
        <v>2848.68</v>
      </c>
      <c r="E329" s="25"/>
      <c r="F329" s="27">
        <v>5218.59</v>
      </c>
      <c r="G329" s="25"/>
      <c r="H329" s="27">
        <v>4437.37</v>
      </c>
      <c r="I329" s="25"/>
      <c r="J329" s="27">
        <v>3011.64</v>
      </c>
      <c r="K329" s="25"/>
      <c r="L329" s="27">
        <v>2057.14</v>
      </c>
      <c r="M329" s="25"/>
      <c r="N329" s="27">
        <v>2675.97</v>
      </c>
      <c r="O329" s="25"/>
      <c r="P329" s="27">
        <v>2172.94</v>
      </c>
      <c r="Q329" s="25"/>
      <c r="R329" s="27">
        <v>2822.59</v>
      </c>
      <c r="S329" s="25"/>
      <c r="T329" s="27">
        <v>3971.51</v>
      </c>
      <c r="U329" s="25"/>
      <c r="V329" s="27">
        <v>4422.8900000000003</v>
      </c>
      <c r="W329" s="25"/>
      <c r="X329" s="27">
        <v>4157.01</v>
      </c>
      <c r="Y329" s="25"/>
      <c r="Z329" s="36">
        <v>3709.67</v>
      </c>
    </row>
    <row r="330" spans="1:31" x14ac:dyDescent="0.25">
      <c r="A330" s="15"/>
      <c r="B330" s="14" t="s">
        <v>3</v>
      </c>
      <c r="C330" s="25"/>
      <c r="D330" s="27">
        <v>1696.55</v>
      </c>
      <c r="E330" s="25"/>
      <c r="F330" s="27">
        <v>2658.81</v>
      </c>
      <c r="G330" s="25"/>
      <c r="H330" s="27">
        <v>995.49</v>
      </c>
      <c r="I330" s="25"/>
      <c r="J330" s="27">
        <v>2424.3000000000002</v>
      </c>
      <c r="K330" s="25"/>
      <c r="L330" s="27">
        <v>1534.59</v>
      </c>
      <c r="M330" s="25"/>
      <c r="N330" s="27">
        <v>2668.66</v>
      </c>
      <c r="O330" s="25"/>
      <c r="P330" s="27">
        <v>3342.5</v>
      </c>
      <c r="Q330" s="25"/>
      <c r="R330" s="27">
        <v>563.41</v>
      </c>
      <c r="S330" s="25"/>
      <c r="T330" s="27">
        <v>3809.25</v>
      </c>
      <c r="U330" s="25"/>
      <c r="V330" s="27">
        <v>1066.8800000000001</v>
      </c>
      <c r="W330" s="25"/>
      <c r="X330" s="27">
        <v>3918.02</v>
      </c>
      <c r="Y330" s="25"/>
      <c r="Z330" s="36">
        <v>3645.09</v>
      </c>
    </row>
    <row r="331" spans="1:31" s="8" customFormat="1" x14ac:dyDescent="0.25">
      <c r="A331" s="15"/>
      <c r="B331" s="15" t="s">
        <v>6</v>
      </c>
      <c r="C331" s="24"/>
      <c r="D331" s="28">
        <v>5997.66</v>
      </c>
      <c r="E331" s="24"/>
      <c r="F331" s="28">
        <v>9161.2699999999986</v>
      </c>
      <c r="G331" s="24"/>
      <c r="H331" s="28">
        <v>5509.36</v>
      </c>
      <c r="I331" s="24"/>
      <c r="J331" s="28">
        <v>5509.1799999999994</v>
      </c>
      <c r="K331" s="24"/>
      <c r="L331" s="28">
        <v>4452.5499999999984</v>
      </c>
      <c r="M331" s="24"/>
      <c r="N331" s="28">
        <v>5414.3499999999995</v>
      </c>
      <c r="O331" s="24"/>
      <c r="P331" s="28">
        <v>5515.44</v>
      </c>
      <c r="Q331" s="24"/>
      <c r="R331" s="28">
        <v>3385.9999999999991</v>
      </c>
      <c r="S331" s="24"/>
      <c r="T331" s="28">
        <v>7852.4099999999989</v>
      </c>
      <c r="U331" s="24"/>
      <c r="V331" s="28">
        <v>5521.39</v>
      </c>
      <c r="W331" s="24"/>
      <c r="X331" s="28">
        <v>8075.0300000000007</v>
      </c>
      <c r="Y331" s="24"/>
      <c r="Z331" s="44">
        <v>7354.760000000002</v>
      </c>
      <c r="AE331" s="11"/>
    </row>
    <row r="332" spans="1:31" x14ac:dyDescent="0.25">
      <c r="A332" s="15">
        <v>53063011201</v>
      </c>
      <c r="B332" s="14" t="s">
        <v>4</v>
      </c>
      <c r="C332" s="25"/>
      <c r="D332" s="27">
        <v>171.38</v>
      </c>
      <c r="E332" s="25"/>
      <c r="F332" s="27">
        <v>203.97</v>
      </c>
      <c r="G332" s="25"/>
      <c r="H332" s="27">
        <v>127.85</v>
      </c>
      <c r="I332" s="25"/>
      <c r="J332" s="27">
        <v>522.59</v>
      </c>
      <c r="K332" s="25"/>
      <c r="L332" s="27">
        <v>1083.21</v>
      </c>
      <c r="M332" s="25"/>
      <c r="N332" s="27">
        <v>1396.27</v>
      </c>
      <c r="O332" s="25"/>
      <c r="P332" s="27">
        <v>479.33</v>
      </c>
      <c r="Q332" s="25"/>
      <c r="R332" s="27">
        <v>115.97</v>
      </c>
      <c r="S332" s="25"/>
      <c r="T332" s="27">
        <v>436.67</v>
      </c>
      <c r="U332" s="25"/>
      <c r="V332" s="27">
        <v>156.85</v>
      </c>
      <c r="W332" s="25"/>
      <c r="X332" s="27">
        <v>127.35</v>
      </c>
      <c r="Y332" s="25"/>
      <c r="Z332" s="36">
        <v>0.32</v>
      </c>
    </row>
    <row r="333" spans="1:31" x14ac:dyDescent="0.25">
      <c r="A333" s="15"/>
      <c r="B333" s="14" t="s">
        <v>5</v>
      </c>
      <c r="C333" s="25"/>
      <c r="D333" s="27">
        <v>12215.58</v>
      </c>
      <c r="E333" s="25"/>
      <c r="F333" s="27">
        <v>23858.32</v>
      </c>
      <c r="G333" s="25"/>
      <c r="H333" s="27">
        <v>13756.41</v>
      </c>
      <c r="I333" s="25"/>
      <c r="J333" s="27">
        <v>13101.52</v>
      </c>
      <c r="K333" s="25"/>
      <c r="L333" s="27">
        <v>10099.89</v>
      </c>
      <c r="M333" s="25"/>
      <c r="N333" s="27">
        <v>6773.07</v>
      </c>
      <c r="O333" s="25"/>
      <c r="P333" s="27">
        <v>12477.96</v>
      </c>
      <c r="Q333" s="25"/>
      <c r="R333" s="27">
        <v>8783.24</v>
      </c>
      <c r="S333" s="25"/>
      <c r="T333" s="27">
        <v>8602.2000000000007</v>
      </c>
      <c r="U333" s="25"/>
      <c r="V333" s="27">
        <v>7209.32</v>
      </c>
      <c r="W333" s="25"/>
      <c r="X333" s="27">
        <v>5800.87</v>
      </c>
      <c r="Y333" s="25"/>
      <c r="Z333" s="36">
        <v>10848.45</v>
      </c>
    </row>
    <row r="334" spans="1:31" x14ac:dyDescent="0.25">
      <c r="A334" s="15"/>
      <c r="B334" s="14" t="s">
        <v>3</v>
      </c>
      <c r="C334" s="25"/>
      <c r="D334" s="27">
        <v>7259.48</v>
      </c>
      <c r="E334" s="25"/>
      <c r="F334" s="27">
        <v>5504.84</v>
      </c>
      <c r="G334" s="25"/>
      <c r="H334" s="27">
        <v>5386.3</v>
      </c>
      <c r="I334" s="25"/>
      <c r="J334" s="27">
        <v>7400.67</v>
      </c>
      <c r="K334" s="25"/>
      <c r="L334" s="27">
        <v>10178.75</v>
      </c>
      <c r="M334" s="25"/>
      <c r="N334" s="27">
        <v>7707.97</v>
      </c>
      <c r="O334" s="25"/>
      <c r="P334" s="27">
        <v>4997.7299999999996</v>
      </c>
      <c r="Q334" s="25"/>
      <c r="R334" s="27">
        <v>8353.2999999999993</v>
      </c>
      <c r="S334" s="25"/>
      <c r="T334" s="27">
        <v>7490.33</v>
      </c>
      <c r="U334" s="25"/>
      <c r="V334" s="27">
        <v>4456.18</v>
      </c>
      <c r="W334" s="25"/>
      <c r="X334" s="27">
        <v>2312.87</v>
      </c>
      <c r="Y334" s="25"/>
      <c r="Z334" s="36">
        <v>2301.36</v>
      </c>
    </row>
    <row r="335" spans="1:31" s="8" customFormat="1" x14ac:dyDescent="0.25">
      <c r="A335" s="15"/>
      <c r="B335" s="15" t="s">
        <v>6</v>
      </c>
      <c r="C335" s="24"/>
      <c r="D335" s="28">
        <v>19646.440000000006</v>
      </c>
      <c r="E335" s="24"/>
      <c r="F335" s="28">
        <v>29567.130000000005</v>
      </c>
      <c r="G335" s="24"/>
      <c r="H335" s="28">
        <v>19270.560000000001</v>
      </c>
      <c r="I335" s="24"/>
      <c r="J335" s="28">
        <v>21024.780000000002</v>
      </c>
      <c r="K335" s="24"/>
      <c r="L335" s="28">
        <v>21361.849999999988</v>
      </c>
      <c r="M335" s="24"/>
      <c r="N335" s="28">
        <v>15877.309999999994</v>
      </c>
      <c r="O335" s="24"/>
      <c r="P335" s="28">
        <v>17955.020000000004</v>
      </c>
      <c r="Q335" s="24"/>
      <c r="R335" s="28">
        <v>17252.510000000002</v>
      </c>
      <c r="S335" s="24"/>
      <c r="T335" s="28">
        <v>16529.199999999997</v>
      </c>
      <c r="U335" s="24"/>
      <c r="V335" s="28">
        <v>11822.349999999999</v>
      </c>
      <c r="W335" s="24"/>
      <c r="X335" s="28">
        <v>8241.090000000002</v>
      </c>
      <c r="Y335" s="24"/>
      <c r="Z335" s="44">
        <v>13150.130000000001</v>
      </c>
      <c r="AE335" s="11"/>
    </row>
    <row r="336" spans="1:31" x14ac:dyDescent="0.25">
      <c r="A336" s="15">
        <v>53063011202</v>
      </c>
      <c r="B336" s="14" t="s">
        <v>4</v>
      </c>
      <c r="C336" s="23">
        <v>19.899999999999999</v>
      </c>
      <c r="D336" s="27"/>
      <c r="E336" s="23">
        <v>180.57</v>
      </c>
      <c r="F336" s="27"/>
      <c r="G336" s="23">
        <v>579.15</v>
      </c>
      <c r="H336" s="27"/>
      <c r="I336" s="23">
        <v>455.99</v>
      </c>
      <c r="J336" s="27"/>
      <c r="K336" s="23">
        <v>1429.56</v>
      </c>
      <c r="L336" s="27"/>
      <c r="M336" s="23">
        <v>224.58</v>
      </c>
      <c r="N336" s="27"/>
      <c r="O336" s="23">
        <v>138.71</v>
      </c>
      <c r="P336" s="27"/>
      <c r="Q336" s="23">
        <v>147.22999999999999</v>
      </c>
      <c r="R336" s="27"/>
      <c r="S336" s="23">
        <v>288.02</v>
      </c>
      <c r="T336" s="27"/>
      <c r="U336" s="23">
        <v>341</v>
      </c>
      <c r="V336" s="27"/>
      <c r="W336" s="23">
        <v>206.44</v>
      </c>
      <c r="X336" s="27"/>
      <c r="Y336" s="23">
        <v>0</v>
      </c>
      <c r="Z336" s="36"/>
    </row>
    <row r="337" spans="1:31" x14ac:dyDescent="0.25">
      <c r="A337" s="15"/>
      <c r="B337" s="14" t="s">
        <v>5</v>
      </c>
      <c r="C337" s="23">
        <v>1338.1</v>
      </c>
      <c r="D337" s="27"/>
      <c r="E337" s="23">
        <v>2107.96</v>
      </c>
      <c r="F337" s="27"/>
      <c r="G337" s="23">
        <v>1739.03</v>
      </c>
      <c r="H337" s="27"/>
      <c r="I337" s="23">
        <v>2826.06</v>
      </c>
      <c r="J337" s="27"/>
      <c r="K337" s="23">
        <v>1465.67</v>
      </c>
      <c r="L337" s="27"/>
      <c r="M337" s="23">
        <v>2371.27</v>
      </c>
      <c r="N337" s="27"/>
      <c r="O337" s="23">
        <v>3452.16</v>
      </c>
      <c r="P337" s="27"/>
      <c r="Q337" s="23">
        <v>1131.73</v>
      </c>
      <c r="R337" s="27"/>
      <c r="S337" s="23">
        <v>5802.25</v>
      </c>
      <c r="T337" s="27"/>
      <c r="U337" s="23">
        <v>1202.6600000000001</v>
      </c>
      <c r="V337" s="27"/>
      <c r="W337" s="23">
        <v>878.53</v>
      </c>
      <c r="X337" s="27"/>
      <c r="Y337" s="23">
        <v>2128.48</v>
      </c>
      <c r="Z337" s="36"/>
    </row>
    <row r="338" spans="1:31" x14ac:dyDescent="0.25">
      <c r="A338" s="15"/>
      <c r="B338" s="14" t="s">
        <v>3</v>
      </c>
      <c r="C338" s="23">
        <v>567.76</v>
      </c>
      <c r="D338" s="27"/>
      <c r="E338" s="23">
        <v>644.05999999999995</v>
      </c>
      <c r="F338" s="27"/>
      <c r="G338" s="23">
        <v>1481.74</v>
      </c>
      <c r="H338" s="27"/>
      <c r="I338" s="23">
        <v>927.29</v>
      </c>
      <c r="J338" s="27"/>
      <c r="K338" s="23">
        <v>1483.49</v>
      </c>
      <c r="L338" s="27"/>
      <c r="M338" s="23">
        <v>1468.05</v>
      </c>
      <c r="N338" s="27"/>
      <c r="O338" s="23">
        <v>1085.8399999999999</v>
      </c>
      <c r="P338" s="27"/>
      <c r="Q338" s="23">
        <v>816.01</v>
      </c>
      <c r="R338" s="27"/>
      <c r="S338" s="23">
        <v>552.30999999999995</v>
      </c>
      <c r="T338" s="27"/>
      <c r="U338" s="23">
        <v>428.41</v>
      </c>
      <c r="V338" s="27"/>
      <c r="W338" s="23">
        <v>310.85000000000002</v>
      </c>
      <c r="X338" s="27"/>
      <c r="Y338" s="23">
        <v>647.38</v>
      </c>
      <c r="Z338" s="36"/>
    </row>
    <row r="339" spans="1:31" s="8" customFormat="1" x14ac:dyDescent="0.25">
      <c r="A339" s="15"/>
      <c r="B339" s="15" t="s">
        <v>6</v>
      </c>
      <c r="C339" s="24">
        <v>1925.7599999999998</v>
      </c>
      <c r="D339" s="28"/>
      <c r="E339" s="24">
        <v>2932.5899999999997</v>
      </c>
      <c r="F339" s="28"/>
      <c r="G339" s="24">
        <v>3799.92</v>
      </c>
      <c r="H339" s="28"/>
      <c r="I339" s="24">
        <v>4209.34</v>
      </c>
      <c r="J339" s="28"/>
      <c r="K339" s="24">
        <v>4378.7199999999993</v>
      </c>
      <c r="L339" s="28"/>
      <c r="M339" s="24">
        <v>4063.9000000000005</v>
      </c>
      <c r="N339" s="28"/>
      <c r="O339" s="24">
        <v>4676.71</v>
      </c>
      <c r="P339" s="28"/>
      <c r="Q339" s="24">
        <v>2094.9699999999998</v>
      </c>
      <c r="R339" s="28"/>
      <c r="S339" s="24">
        <v>6642.579999999999</v>
      </c>
      <c r="T339" s="28"/>
      <c r="U339" s="24">
        <v>1972.07</v>
      </c>
      <c r="V339" s="28"/>
      <c r="W339" s="24">
        <v>1395.82</v>
      </c>
      <c r="X339" s="28"/>
      <c r="Y339" s="24">
        <v>2775.8600000000006</v>
      </c>
      <c r="Z339" s="44"/>
      <c r="AE339" s="11"/>
    </row>
    <row r="340" spans="1:31" x14ac:dyDescent="0.25">
      <c r="A340" s="15">
        <v>53063011300</v>
      </c>
      <c r="B340" s="14" t="s">
        <v>4</v>
      </c>
      <c r="C340" s="23">
        <v>28.74</v>
      </c>
      <c r="D340" s="27"/>
      <c r="E340" s="23">
        <v>258</v>
      </c>
      <c r="F340" s="27"/>
      <c r="G340" s="23">
        <v>1031.68</v>
      </c>
      <c r="H340" s="27"/>
      <c r="I340" s="23">
        <v>291.95</v>
      </c>
      <c r="J340" s="27"/>
      <c r="K340" s="23">
        <v>279.32</v>
      </c>
      <c r="L340" s="27"/>
      <c r="M340" s="23">
        <v>1070.83</v>
      </c>
      <c r="N340" s="27"/>
      <c r="O340" s="23">
        <v>114.43</v>
      </c>
      <c r="P340" s="27"/>
      <c r="Q340" s="23">
        <v>108.8</v>
      </c>
      <c r="R340" s="27"/>
      <c r="S340" s="23">
        <v>112.98</v>
      </c>
      <c r="T340" s="27"/>
      <c r="U340" s="23">
        <v>108.81</v>
      </c>
      <c r="V340" s="27"/>
      <c r="W340" s="23">
        <v>162.80000000000001</v>
      </c>
      <c r="X340" s="27"/>
      <c r="Y340" s="23">
        <v>214.97</v>
      </c>
      <c r="Z340" s="36"/>
    </row>
    <row r="341" spans="1:31" x14ac:dyDescent="0.25">
      <c r="A341" s="15"/>
      <c r="B341" s="14" t="s">
        <v>5</v>
      </c>
      <c r="C341" s="23">
        <v>128.77000000000001</v>
      </c>
      <c r="D341" s="27"/>
      <c r="E341" s="23">
        <v>62.23</v>
      </c>
      <c r="F341" s="27"/>
      <c r="G341" s="23">
        <v>0</v>
      </c>
      <c r="H341" s="27"/>
      <c r="I341" s="23">
        <v>324.66000000000003</v>
      </c>
      <c r="J341" s="27"/>
      <c r="K341" s="23">
        <v>110.03</v>
      </c>
      <c r="L341" s="27"/>
      <c r="M341" s="23">
        <v>0.74</v>
      </c>
      <c r="N341" s="27"/>
      <c r="O341" s="23">
        <v>77</v>
      </c>
      <c r="P341" s="27"/>
      <c r="Q341" s="23">
        <v>0</v>
      </c>
      <c r="R341" s="27"/>
      <c r="S341" s="23">
        <v>666.31</v>
      </c>
      <c r="T341" s="27"/>
      <c r="U341" s="23">
        <v>0</v>
      </c>
      <c r="V341" s="27"/>
      <c r="W341" s="23">
        <v>1868.48</v>
      </c>
      <c r="X341" s="27"/>
      <c r="Y341" s="23">
        <v>182.13</v>
      </c>
      <c r="Z341" s="36"/>
    </row>
    <row r="342" spans="1:31" x14ac:dyDescent="0.25">
      <c r="A342" s="15"/>
      <c r="B342" s="14" t="s">
        <v>3</v>
      </c>
      <c r="C342" s="23">
        <v>0</v>
      </c>
      <c r="D342" s="27"/>
      <c r="E342" s="23">
        <v>0</v>
      </c>
      <c r="F342" s="27"/>
      <c r="G342" s="23">
        <v>0</v>
      </c>
      <c r="H342" s="27"/>
      <c r="I342" s="23">
        <v>0</v>
      </c>
      <c r="J342" s="27"/>
      <c r="K342" s="23">
        <v>0</v>
      </c>
      <c r="L342" s="27"/>
      <c r="M342" s="23">
        <v>0</v>
      </c>
      <c r="N342" s="27"/>
      <c r="O342" s="23">
        <v>0</v>
      </c>
      <c r="P342" s="27"/>
      <c r="Q342" s="23">
        <v>0</v>
      </c>
      <c r="R342" s="27"/>
      <c r="S342" s="23">
        <v>0</v>
      </c>
      <c r="T342" s="27"/>
      <c r="U342" s="23">
        <v>0</v>
      </c>
      <c r="V342" s="27"/>
      <c r="W342" s="23">
        <v>0</v>
      </c>
      <c r="X342" s="27"/>
      <c r="Y342" s="23">
        <v>382.72</v>
      </c>
      <c r="Z342" s="36"/>
    </row>
    <row r="343" spans="1:31" s="8" customFormat="1" x14ac:dyDescent="0.25">
      <c r="A343" s="15"/>
      <c r="B343" s="15" t="s">
        <v>6</v>
      </c>
      <c r="C343" s="24">
        <v>157.51</v>
      </c>
      <c r="D343" s="28"/>
      <c r="E343" s="24">
        <v>320.22999999999996</v>
      </c>
      <c r="F343" s="28"/>
      <c r="G343" s="24">
        <v>1031.68</v>
      </c>
      <c r="H343" s="28"/>
      <c r="I343" s="24">
        <v>616.61</v>
      </c>
      <c r="J343" s="28"/>
      <c r="K343" s="24">
        <v>389.35</v>
      </c>
      <c r="L343" s="28"/>
      <c r="M343" s="24">
        <v>1071.5700000000002</v>
      </c>
      <c r="N343" s="28"/>
      <c r="O343" s="24">
        <v>191.43</v>
      </c>
      <c r="P343" s="28"/>
      <c r="Q343" s="24">
        <v>108.8</v>
      </c>
      <c r="R343" s="28"/>
      <c r="S343" s="24">
        <v>779.29</v>
      </c>
      <c r="T343" s="28"/>
      <c r="U343" s="24">
        <v>108.81</v>
      </c>
      <c r="V343" s="28"/>
      <c r="W343" s="24">
        <v>2031.2800000000002</v>
      </c>
      <c r="X343" s="28"/>
      <c r="Y343" s="24">
        <v>779.82000000000016</v>
      </c>
      <c r="Z343" s="44"/>
      <c r="AE343" s="11"/>
    </row>
    <row r="344" spans="1:31" x14ac:dyDescent="0.25">
      <c r="A344" s="15">
        <v>53063011400</v>
      </c>
      <c r="B344" s="14" t="s">
        <v>4</v>
      </c>
      <c r="C344" s="25"/>
      <c r="D344" s="27">
        <v>1912</v>
      </c>
      <c r="E344" s="25"/>
      <c r="F344" s="27">
        <v>27549.74</v>
      </c>
      <c r="G344" s="25"/>
      <c r="H344" s="27">
        <v>12141.47</v>
      </c>
      <c r="I344" s="25"/>
      <c r="J344" s="27">
        <v>16092.64</v>
      </c>
      <c r="K344" s="25"/>
      <c r="L344" s="27">
        <v>2463.08</v>
      </c>
      <c r="M344" s="25"/>
      <c r="N344" s="27">
        <v>3236.99</v>
      </c>
      <c r="O344" s="25"/>
      <c r="P344" s="27">
        <v>116.93</v>
      </c>
      <c r="Q344" s="25"/>
      <c r="R344" s="27">
        <v>2437.3200000000002</v>
      </c>
      <c r="S344" s="25"/>
      <c r="T344" s="27">
        <v>23835.13</v>
      </c>
      <c r="U344" s="25"/>
      <c r="V344" s="27">
        <v>549.25</v>
      </c>
      <c r="W344" s="25"/>
      <c r="X344" s="27">
        <v>4124.08</v>
      </c>
      <c r="Y344" s="25"/>
      <c r="Z344" s="36">
        <v>4733.49</v>
      </c>
    </row>
    <row r="345" spans="1:31" x14ac:dyDescent="0.25">
      <c r="A345" s="15"/>
      <c r="B345" s="14" t="s">
        <v>5</v>
      </c>
      <c r="C345" s="25"/>
      <c r="D345" s="27">
        <v>17824.599999999999</v>
      </c>
      <c r="E345" s="25"/>
      <c r="F345" s="27">
        <v>1587.63</v>
      </c>
      <c r="G345" s="25"/>
      <c r="H345" s="27">
        <v>2540.4299999999998</v>
      </c>
      <c r="I345" s="25"/>
      <c r="J345" s="27">
        <v>14328.89</v>
      </c>
      <c r="K345" s="25"/>
      <c r="L345" s="27">
        <v>18680.14</v>
      </c>
      <c r="M345" s="25"/>
      <c r="N345" s="27">
        <v>13286.79</v>
      </c>
      <c r="O345" s="25"/>
      <c r="P345" s="27">
        <v>19347.240000000002</v>
      </c>
      <c r="Q345" s="25"/>
      <c r="R345" s="27">
        <v>11474.31</v>
      </c>
      <c r="S345" s="25"/>
      <c r="T345" s="27">
        <v>20179.09</v>
      </c>
      <c r="U345" s="25"/>
      <c r="V345" s="27">
        <v>9744.16</v>
      </c>
      <c r="W345" s="25"/>
      <c r="X345" s="27">
        <v>9847.93</v>
      </c>
      <c r="Y345" s="25"/>
      <c r="Z345" s="36">
        <v>14796.48</v>
      </c>
    </row>
    <row r="346" spans="1:31" x14ac:dyDescent="0.25">
      <c r="A346" s="15"/>
      <c r="B346" s="14" t="s">
        <v>3</v>
      </c>
      <c r="C346" s="25"/>
      <c r="D346" s="27">
        <v>20730.43</v>
      </c>
      <c r="E346" s="25"/>
      <c r="F346" s="27">
        <v>5523.11</v>
      </c>
      <c r="G346" s="25"/>
      <c r="H346" s="27">
        <v>597.41999999999996</v>
      </c>
      <c r="I346" s="25"/>
      <c r="J346" s="27">
        <v>1787.35</v>
      </c>
      <c r="K346" s="25"/>
      <c r="L346" s="27">
        <v>3669.95</v>
      </c>
      <c r="M346" s="25"/>
      <c r="N346" s="27">
        <v>7002.88</v>
      </c>
      <c r="O346" s="25"/>
      <c r="P346" s="27">
        <v>4911.08</v>
      </c>
      <c r="Q346" s="25"/>
      <c r="R346" s="27">
        <v>9064.43</v>
      </c>
      <c r="S346" s="25"/>
      <c r="T346" s="27">
        <v>4548.96</v>
      </c>
      <c r="U346" s="25"/>
      <c r="V346" s="27">
        <v>9808.98</v>
      </c>
      <c r="W346" s="25"/>
      <c r="X346" s="27">
        <v>4646.03</v>
      </c>
      <c r="Y346" s="25"/>
      <c r="Z346" s="36">
        <v>9087.5499999999993</v>
      </c>
    </row>
    <row r="347" spans="1:31" s="8" customFormat="1" x14ac:dyDescent="0.25">
      <c r="A347" s="15"/>
      <c r="B347" s="15" t="s">
        <v>6</v>
      </c>
      <c r="C347" s="24"/>
      <c r="D347" s="28">
        <v>40467.030000000006</v>
      </c>
      <c r="E347" s="24"/>
      <c r="F347" s="28">
        <v>34660.48000000001</v>
      </c>
      <c r="G347" s="24"/>
      <c r="H347" s="28">
        <v>15279.319999999998</v>
      </c>
      <c r="I347" s="24"/>
      <c r="J347" s="28">
        <v>32208.879999999994</v>
      </c>
      <c r="K347" s="24"/>
      <c r="L347" s="28">
        <v>24813.170000000002</v>
      </c>
      <c r="M347" s="24"/>
      <c r="N347" s="28">
        <v>23526.66</v>
      </c>
      <c r="O347" s="24"/>
      <c r="P347" s="28">
        <v>24375.250000000004</v>
      </c>
      <c r="Q347" s="24"/>
      <c r="R347" s="28">
        <v>22976.059999999987</v>
      </c>
      <c r="S347" s="24"/>
      <c r="T347" s="28">
        <v>48563.180000000015</v>
      </c>
      <c r="U347" s="24"/>
      <c r="V347" s="28">
        <v>20102.390000000003</v>
      </c>
      <c r="W347" s="24"/>
      <c r="X347" s="28">
        <v>18618.039999999997</v>
      </c>
      <c r="Y347" s="24"/>
      <c r="Z347" s="44">
        <v>28617.52</v>
      </c>
      <c r="AE347" s="11"/>
    </row>
    <row r="348" spans="1:31" x14ac:dyDescent="0.25">
      <c r="A348" s="15">
        <v>53063011500</v>
      </c>
      <c r="B348" s="14" t="s">
        <v>4</v>
      </c>
      <c r="C348" s="23"/>
      <c r="D348" s="27"/>
      <c r="E348" s="23">
        <v>117.46</v>
      </c>
      <c r="F348" s="27"/>
      <c r="G348" s="23"/>
      <c r="H348" s="27"/>
      <c r="I348" s="23"/>
      <c r="J348" s="27"/>
      <c r="K348" s="23">
        <v>50.47</v>
      </c>
      <c r="L348" s="27"/>
      <c r="M348" s="23"/>
      <c r="N348" s="27"/>
      <c r="O348" s="23">
        <v>0</v>
      </c>
      <c r="P348" s="27"/>
      <c r="Q348" s="23"/>
      <c r="R348" s="27"/>
      <c r="S348" s="23"/>
      <c r="T348" s="27"/>
      <c r="U348" s="23"/>
      <c r="V348" s="27"/>
      <c r="W348" s="23"/>
      <c r="X348" s="27"/>
      <c r="Y348" s="23"/>
      <c r="Z348" s="36"/>
    </row>
    <row r="349" spans="1:31" x14ac:dyDescent="0.25">
      <c r="A349" s="15"/>
      <c r="B349" s="14" t="s">
        <v>5</v>
      </c>
      <c r="C349" s="23"/>
      <c r="D349" s="27"/>
      <c r="E349" s="23">
        <v>0</v>
      </c>
      <c r="F349" s="27"/>
      <c r="G349" s="23"/>
      <c r="H349" s="27"/>
      <c r="I349" s="23"/>
      <c r="J349" s="27"/>
      <c r="K349" s="23">
        <v>0</v>
      </c>
      <c r="L349" s="27"/>
      <c r="M349" s="23"/>
      <c r="N349" s="27"/>
      <c r="O349" s="23">
        <v>71.23</v>
      </c>
      <c r="P349" s="27"/>
      <c r="Q349" s="23"/>
      <c r="R349" s="27"/>
      <c r="S349" s="23"/>
      <c r="T349" s="27"/>
      <c r="U349" s="23"/>
      <c r="V349" s="27"/>
      <c r="W349" s="23"/>
      <c r="X349" s="27"/>
      <c r="Y349" s="23"/>
      <c r="Z349" s="36"/>
    </row>
    <row r="350" spans="1:31" x14ac:dyDescent="0.25">
      <c r="A350" s="15"/>
      <c r="B350" s="14" t="s">
        <v>3</v>
      </c>
      <c r="C350" s="23"/>
      <c r="D350" s="27"/>
      <c r="E350" s="23">
        <v>0</v>
      </c>
      <c r="F350" s="27"/>
      <c r="G350" s="23"/>
      <c r="H350" s="27"/>
      <c r="I350" s="23"/>
      <c r="J350" s="27"/>
      <c r="K350" s="23">
        <v>0</v>
      </c>
      <c r="L350" s="27"/>
      <c r="M350" s="23"/>
      <c r="N350" s="27"/>
      <c r="O350" s="23">
        <v>0</v>
      </c>
      <c r="P350" s="27"/>
      <c r="Q350" s="23"/>
      <c r="R350" s="27"/>
      <c r="S350" s="23"/>
      <c r="T350" s="27"/>
      <c r="U350" s="23"/>
      <c r="V350" s="27"/>
      <c r="W350" s="23"/>
      <c r="X350" s="27"/>
      <c r="Y350" s="23"/>
      <c r="Z350" s="36"/>
    </row>
    <row r="351" spans="1:31" s="8" customFormat="1" x14ac:dyDescent="0.25">
      <c r="A351" s="15"/>
      <c r="B351" s="15" t="s">
        <v>6</v>
      </c>
      <c r="C351" s="24"/>
      <c r="D351" s="28"/>
      <c r="E351" s="24">
        <v>117.46000000000001</v>
      </c>
      <c r="F351" s="28"/>
      <c r="G351" s="24"/>
      <c r="H351" s="28"/>
      <c r="I351" s="24"/>
      <c r="J351" s="28"/>
      <c r="K351" s="24">
        <v>50.47</v>
      </c>
      <c r="L351" s="28"/>
      <c r="M351" s="24"/>
      <c r="N351" s="28"/>
      <c r="O351" s="24">
        <v>71.23</v>
      </c>
      <c r="P351" s="28"/>
      <c r="Q351" s="24"/>
      <c r="R351" s="28"/>
      <c r="S351" s="24"/>
      <c r="T351" s="28"/>
      <c r="U351" s="24"/>
      <c r="V351" s="28"/>
      <c r="W351" s="24"/>
      <c r="X351" s="28"/>
      <c r="Y351" s="24"/>
      <c r="Z351" s="44"/>
      <c r="AE351" s="11"/>
    </row>
    <row r="352" spans="1:31" x14ac:dyDescent="0.25">
      <c r="A352" s="15">
        <v>53063011600</v>
      </c>
      <c r="B352" s="14" t="s">
        <v>4</v>
      </c>
      <c r="C352" s="23">
        <v>0</v>
      </c>
      <c r="D352" s="27"/>
      <c r="E352" s="23">
        <v>0</v>
      </c>
      <c r="F352" s="27"/>
      <c r="G352" s="23">
        <v>0</v>
      </c>
      <c r="H352" s="27"/>
      <c r="I352" s="23">
        <v>1251.22</v>
      </c>
      <c r="J352" s="27"/>
      <c r="K352" s="23">
        <v>2255.71</v>
      </c>
      <c r="L352" s="27"/>
      <c r="M352" s="23">
        <v>831.39</v>
      </c>
      <c r="N352" s="27"/>
      <c r="O352" s="23">
        <v>1494.91</v>
      </c>
      <c r="P352" s="27"/>
      <c r="Q352" s="23">
        <v>2161.34</v>
      </c>
      <c r="R352" s="27"/>
      <c r="S352" s="23">
        <v>730.93</v>
      </c>
      <c r="T352" s="27"/>
      <c r="U352" s="23">
        <v>2265.17</v>
      </c>
      <c r="V352" s="27"/>
      <c r="W352" s="23">
        <v>1671.37</v>
      </c>
      <c r="X352" s="27"/>
      <c r="Y352" s="23">
        <v>1114.73</v>
      </c>
      <c r="Z352" s="36"/>
    </row>
    <row r="353" spans="1:31" x14ac:dyDescent="0.25">
      <c r="A353" s="15"/>
      <c r="B353" s="14" t="s">
        <v>5</v>
      </c>
      <c r="C353" s="23">
        <v>1558.19</v>
      </c>
      <c r="D353" s="27"/>
      <c r="E353" s="23">
        <v>2091.48</v>
      </c>
      <c r="F353" s="27"/>
      <c r="G353" s="23">
        <v>1773.61</v>
      </c>
      <c r="H353" s="27"/>
      <c r="I353" s="23">
        <v>919.84</v>
      </c>
      <c r="J353" s="27"/>
      <c r="K353" s="23">
        <v>1363.8</v>
      </c>
      <c r="L353" s="27"/>
      <c r="M353" s="23">
        <v>1087.2</v>
      </c>
      <c r="N353" s="27"/>
      <c r="O353" s="23">
        <v>1054.77</v>
      </c>
      <c r="P353" s="27"/>
      <c r="Q353" s="23">
        <v>1447.99</v>
      </c>
      <c r="R353" s="27"/>
      <c r="S353" s="23">
        <v>1072</v>
      </c>
      <c r="T353" s="27"/>
      <c r="U353" s="23">
        <v>659.31</v>
      </c>
      <c r="V353" s="27"/>
      <c r="W353" s="23">
        <v>824.5</v>
      </c>
      <c r="X353" s="27"/>
      <c r="Y353" s="23">
        <v>1029.02</v>
      </c>
      <c r="Z353" s="36"/>
    </row>
    <row r="354" spans="1:31" x14ac:dyDescent="0.25">
      <c r="A354" s="15"/>
      <c r="B354" s="14" t="s">
        <v>3</v>
      </c>
      <c r="C354" s="23">
        <v>1229.23</v>
      </c>
      <c r="D354" s="27"/>
      <c r="E354" s="23">
        <v>1644.27</v>
      </c>
      <c r="F354" s="27"/>
      <c r="G354" s="23">
        <v>1558.22</v>
      </c>
      <c r="H354" s="27"/>
      <c r="I354" s="23">
        <v>901.35</v>
      </c>
      <c r="J354" s="27"/>
      <c r="K354" s="23">
        <v>272.5</v>
      </c>
      <c r="L354" s="27"/>
      <c r="M354" s="23">
        <v>660.39</v>
      </c>
      <c r="N354" s="27"/>
      <c r="O354" s="23">
        <v>269.14999999999998</v>
      </c>
      <c r="P354" s="27"/>
      <c r="Q354" s="23">
        <v>117.33</v>
      </c>
      <c r="R354" s="27"/>
      <c r="S354" s="23">
        <v>754.19</v>
      </c>
      <c r="T354" s="27"/>
      <c r="U354" s="23">
        <v>843.84</v>
      </c>
      <c r="V354" s="27"/>
      <c r="W354" s="23">
        <v>423.08</v>
      </c>
      <c r="X354" s="27"/>
      <c r="Y354" s="23">
        <v>688.39</v>
      </c>
      <c r="Z354" s="36"/>
    </row>
    <row r="355" spans="1:31" s="8" customFormat="1" x14ac:dyDescent="0.25">
      <c r="A355" s="15"/>
      <c r="B355" s="15" t="s">
        <v>6</v>
      </c>
      <c r="C355" s="24">
        <v>2787.4199999999992</v>
      </c>
      <c r="D355" s="28"/>
      <c r="E355" s="24">
        <v>3735.75</v>
      </c>
      <c r="F355" s="28"/>
      <c r="G355" s="24">
        <v>3331.8300000000004</v>
      </c>
      <c r="H355" s="28"/>
      <c r="I355" s="24">
        <v>3072.4100000000003</v>
      </c>
      <c r="J355" s="28"/>
      <c r="K355" s="24">
        <v>3892.0099999999998</v>
      </c>
      <c r="L355" s="28"/>
      <c r="M355" s="24">
        <v>2578.9799999999996</v>
      </c>
      <c r="N355" s="28"/>
      <c r="O355" s="24">
        <v>2818.8300000000008</v>
      </c>
      <c r="P355" s="28"/>
      <c r="Q355" s="24">
        <v>3726.6600000000003</v>
      </c>
      <c r="R355" s="28"/>
      <c r="S355" s="24">
        <v>2557.12</v>
      </c>
      <c r="T355" s="28"/>
      <c r="U355" s="24">
        <v>3768.3200000000006</v>
      </c>
      <c r="V355" s="28"/>
      <c r="W355" s="24">
        <v>2918.95</v>
      </c>
      <c r="X355" s="28"/>
      <c r="Y355" s="24">
        <v>2832.1400000000003</v>
      </c>
      <c r="Z355" s="44"/>
      <c r="AE355" s="11"/>
    </row>
    <row r="356" spans="1:31" x14ac:dyDescent="0.25">
      <c r="A356" s="15">
        <v>53063011701</v>
      </c>
      <c r="B356" s="14" t="s">
        <v>4</v>
      </c>
      <c r="C356" s="25"/>
      <c r="D356" s="27">
        <v>5.51</v>
      </c>
      <c r="E356" s="25"/>
      <c r="F356" s="27">
        <v>2174.04</v>
      </c>
      <c r="G356" s="25"/>
      <c r="H356" s="27">
        <v>0</v>
      </c>
      <c r="I356" s="25"/>
      <c r="J356" s="27">
        <v>462.04</v>
      </c>
      <c r="K356" s="25"/>
      <c r="L356" s="27">
        <v>64.58</v>
      </c>
      <c r="M356" s="25"/>
      <c r="N356" s="27">
        <v>67.08</v>
      </c>
      <c r="O356" s="25"/>
      <c r="P356" s="27">
        <v>3.62</v>
      </c>
      <c r="Q356" s="25"/>
      <c r="R356" s="27">
        <v>0</v>
      </c>
      <c r="S356" s="25"/>
      <c r="T356" s="27">
        <v>32.729999999999997</v>
      </c>
      <c r="U356" s="25"/>
      <c r="V356" s="27">
        <v>0</v>
      </c>
      <c r="W356" s="25"/>
      <c r="X356" s="27">
        <v>0</v>
      </c>
      <c r="Y356" s="25"/>
      <c r="Z356" s="36">
        <v>412.11</v>
      </c>
    </row>
    <row r="357" spans="1:31" x14ac:dyDescent="0.25">
      <c r="A357" s="15"/>
      <c r="B357" s="14" t="s">
        <v>5</v>
      </c>
      <c r="C357" s="25"/>
      <c r="D357" s="27">
        <v>4.91</v>
      </c>
      <c r="E357" s="25"/>
      <c r="F357" s="27">
        <v>1378.58</v>
      </c>
      <c r="G357" s="25"/>
      <c r="H357" s="27">
        <v>1103.78</v>
      </c>
      <c r="I357" s="25"/>
      <c r="J357" s="27">
        <v>797.74</v>
      </c>
      <c r="K357" s="25"/>
      <c r="L357" s="27">
        <v>410.53</v>
      </c>
      <c r="M357" s="25"/>
      <c r="N357" s="27">
        <v>452.5</v>
      </c>
      <c r="O357" s="25"/>
      <c r="P357" s="27">
        <v>992.08</v>
      </c>
      <c r="Q357" s="25"/>
      <c r="R357" s="27">
        <v>1507.72</v>
      </c>
      <c r="S357" s="25"/>
      <c r="T357" s="27">
        <v>2426.0500000000002</v>
      </c>
      <c r="U357" s="25"/>
      <c r="V357" s="27">
        <v>217.82</v>
      </c>
      <c r="W357" s="25"/>
      <c r="X357" s="27">
        <v>344.33</v>
      </c>
      <c r="Y357" s="25"/>
      <c r="Z357" s="36">
        <v>1164.68</v>
      </c>
    </row>
    <row r="358" spans="1:31" x14ac:dyDescent="0.25">
      <c r="A358" s="15"/>
      <c r="B358" s="14" t="s">
        <v>3</v>
      </c>
      <c r="C358" s="25"/>
      <c r="D358" s="27">
        <v>0</v>
      </c>
      <c r="E358" s="25"/>
      <c r="F358" s="27">
        <v>0</v>
      </c>
      <c r="G358" s="25"/>
      <c r="H358" s="27">
        <v>136.01</v>
      </c>
      <c r="I358" s="25"/>
      <c r="J358" s="27">
        <v>323.23</v>
      </c>
      <c r="K358" s="25"/>
      <c r="L358" s="27">
        <v>0</v>
      </c>
      <c r="M358" s="25"/>
      <c r="N358" s="27">
        <v>356.44</v>
      </c>
      <c r="O358" s="25"/>
      <c r="P358" s="27">
        <v>539.95000000000005</v>
      </c>
      <c r="Q358" s="25"/>
      <c r="R358" s="27">
        <v>0</v>
      </c>
      <c r="S358" s="25"/>
      <c r="T358" s="27">
        <v>284.36</v>
      </c>
      <c r="U358" s="25"/>
      <c r="V358" s="27">
        <v>0</v>
      </c>
      <c r="W358" s="25"/>
      <c r="X358" s="27">
        <v>34.5</v>
      </c>
      <c r="Y358" s="25"/>
      <c r="Z358" s="36">
        <v>1.66</v>
      </c>
    </row>
    <row r="359" spans="1:31" s="8" customFormat="1" x14ac:dyDescent="0.25">
      <c r="A359" s="15"/>
      <c r="B359" s="15" t="s">
        <v>6</v>
      </c>
      <c r="C359" s="24"/>
      <c r="D359" s="28">
        <v>10.42</v>
      </c>
      <c r="E359" s="24"/>
      <c r="F359" s="28">
        <v>3552.62</v>
      </c>
      <c r="G359" s="24"/>
      <c r="H359" s="28">
        <v>1239.79</v>
      </c>
      <c r="I359" s="24"/>
      <c r="J359" s="28">
        <v>1583.01</v>
      </c>
      <c r="K359" s="24"/>
      <c r="L359" s="28">
        <v>475.11</v>
      </c>
      <c r="M359" s="24"/>
      <c r="N359" s="28">
        <v>876.02</v>
      </c>
      <c r="O359" s="24"/>
      <c r="P359" s="28">
        <v>1535.65</v>
      </c>
      <c r="Q359" s="24"/>
      <c r="R359" s="28">
        <v>1507.7199999999998</v>
      </c>
      <c r="S359" s="24"/>
      <c r="T359" s="28">
        <v>2743.1400000000003</v>
      </c>
      <c r="U359" s="24"/>
      <c r="V359" s="28">
        <v>217.82</v>
      </c>
      <c r="W359" s="24"/>
      <c r="X359" s="28">
        <v>378.83</v>
      </c>
      <c r="Y359" s="24"/>
      <c r="Z359" s="44">
        <v>1578.4499999999998</v>
      </c>
      <c r="AE359" s="11"/>
    </row>
    <row r="360" spans="1:31" x14ac:dyDescent="0.25">
      <c r="A360" s="15">
        <v>53063011702</v>
      </c>
      <c r="B360" s="14" t="s">
        <v>4</v>
      </c>
      <c r="C360" s="25"/>
      <c r="D360" s="27">
        <v>7566.99</v>
      </c>
      <c r="E360" s="25"/>
      <c r="F360" s="27">
        <v>17045.32</v>
      </c>
      <c r="G360" s="25"/>
      <c r="H360" s="27">
        <v>4585.1000000000004</v>
      </c>
      <c r="I360" s="25"/>
      <c r="J360" s="27">
        <v>5329.49</v>
      </c>
      <c r="K360" s="25"/>
      <c r="L360" s="27">
        <v>3083.3</v>
      </c>
      <c r="M360" s="25"/>
      <c r="N360" s="27">
        <v>3063.32</v>
      </c>
      <c r="O360" s="25"/>
      <c r="P360" s="27">
        <v>550.45000000000005</v>
      </c>
      <c r="Q360" s="25"/>
      <c r="R360" s="27">
        <v>3946.5</v>
      </c>
      <c r="S360" s="25"/>
      <c r="T360" s="27">
        <v>2126.02</v>
      </c>
      <c r="U360" s="25"/>
      <c r="V360" s="27">
        <v>1831.19</v>
      </c>
      <c r="W360" s="25"/>
      <c r="X360" s="27">
        <v>6567.84</v>
      </c>
      <c r="Y360" s="25"/>
      <c r="Z360" s="36">
        <v>4704.33</v>
      </c>
    </row>
    <row r="361" spans="1:31" x14ac:dyDescent="0.25">
      <c r="A361" s="15"/>
      <c r="B361" s="14" t="s">
        <v>5</v>
      </c>
      <c r="C361" s="25"/>
      <c r="D361" s="27">
        <v>21108.59</v>
      </c>
      <c r="E361" s="25"/>
      <c r="F361" s="27">
        <v>11474.26</v>
      </c>
      <c r="G361" s="25"/>
      <c r="H361" s="27">
        <v>10684.95</v>
      </c>
      <c r="I361" s="25"/>
      <c r="J361" s="27">
        <v>9657.3700000000008</v>
      </c>
      <c r="K361" s="25"/>
      <c r="L361" s="27">
        <v>6235.73</v>
      </c>
      <c r="M361" s="25"/>
      <c r="N361" s="27">
        <v>6631.74</v>
      </c>
      <c r="O361" s="25"/>
      <c r="P361" s="27">
        <v>11195.43</v>
      </c>
      <c r="Q361" s="25"/>
      <c r="R361" s="27">
        <v>13474.39</v>
      </c>
      <c r="S361" s="25"/>
      <c r="T361" s="27">
        <v>12323.41</v>
      </c>
      <c r="U361" s="25"/>
      <c r="V361" s="27">
        <v>11001.86</v>
      </c>
      <c r="W361" s="25"/>
      <c r="X361" s="27">
        <v>6564.3</v>
      </c>
      <c r="Y361" s="25"/>
      <c r="Z361" s="36">
        <v>8098.08</v>
      </c>
    </row>
    <row r="362" spans="1:31" x14ac:dyDescent="0.25">
      <c r="A362" s="15"/>
      <c r="B362" s="14" t="s">
        <v>3</v>
      </c>
      <c r="C362" s="25"/>
      <c r="D362" s="27">
        <v>17569.39</v>
      </c>
      <c r="E362" s="25"/>
      <c r="F362" s="27">
        <v>18031.23</v>
      </c>
      <c r="G362" s="25"/>
      <c r="H362" s="27">
        <v>12572.95</v>
      </c>
      <c r="I362" s="25"/>
      <c r="J362" s="27">
        <v>4503.84</v>
      </c>
      <c r="K362" s="25"/>
      <c r="L362" s="27">
        <v>2987.41</v>
      </c>
      <c r="M362" s="25"/>
      <c r="N362" s="27">
        <v>4159.4799999999996</v>
      </c>
      <c r="O362" s="25"/>
      <c r="P362" s="27">
        <v>5038.2</v>
      </c>
      <c r="Q362" s="25"/>
      <c r="R362" s="27">
        <v>5656.81</v>
      </c>
      <c r="S362" s="25"/>
      <c r="T362" s="27">
        <v>6503.99</v>
      </c>
      <c r="U362" s="25"/>
      <c r="V362" s="27">
        <v>8846.39</v>
      </c>
      <c r="W362" s="25"/>
      <c r="X362" s="27">
        <v>3299.78</v>
      </c>
      <c r="Y362" s="25"/>
      <c r="Z362" s="36">
        <v>2520.75</v>
      </c>
    </row>
    <row r="363" spans="1:31" s="8" customFormat="1" x14ac:dyDescent="0.25">
      <c r="A363" s="15"/>
      <c r="B363" s="15" t="s">
        <v>6</v>
      </c>
      <c r="C363" s="24"/>
      <c r="D363" s="28">
        <v>46244.969999999994</v>
      </c>
      <c r="E363" s="24"/>
      <c r="F363" s="28">
        <v>46550.809999999983</v>
      </c>
      <c r="G363" s="24"/>
      <c r="H363" s="28">
        <v>27843.000000000004</v>
      </c>
      <c r="I363" s="24"/>
      <c r="J363" s="28">
        <v>19490.7</v>
      </c>
      <c r="K363" s="24"/>
      <c r="L363" s="28">
        <v>12306.440000000002</v>
      </c>
      <c r="M363" s="24"/>
      <c r="N363" s="28">
        <v>13854.539999999995</v>
      </c>
      <c r="O363" s="24"/>
      <c r="P363" s="28">
        <v>16784.079999999998</v>
      </c>
      <c r="Q363" s="24"/>
      <c r="R363" s="28">
        <v>23077.700000000008</v>
      </c>
      <c r="S363" s="24"/>
      <c r="T363" s="28">
        <v>20953.419999999998</v>
      </c>
      <c r="U363" s="24"/>
      <c r="V363" s="28">
        <v>21679.439999999995</v>
      </c>
      <c r="W363" s="24"/>
      <c r="X363" s="28">
        <v>16431.920000000006</v>
      </c>
      <c r="Y363" s="24"/>
      <c r="Z363" s="44">
        <v>15323.16</v>
      </c>
      <c r="AE363" s="11"/>
    </row>
    <row r="364" spans="1:31" x14ac:dyDescent="0.25">
      <c r="A364" s="15">
        <v>53063011800</v>
      </c>
      <c r="B364" s="14" t="s">
        <v>4</v>
      </c>
      <c r="C364" s="23">
        <v>658.53</v>
      </c>
      <c r="D364" s="27"/>
      <c r="E364" s="23">
        <v>883.98</v>
      </c>
      <c r="F364" s="27"/>
      <c r="G364" s="23">
        <v>139.66</v>
      </c>
      <c r="H364" s="27"/>
      <c r="I364" s="23">
        <v>704.37</v>
      </c>
      <c r="J364" s="27"/>
      <c r="K364" s="23">
        <v>293.98</v>
      </c>
      <c r="L364" s="27"/>
      <c r="M364" s="23"/>
      <c r="N364" s="27"/>
      <c r="O364" s="23">
        <v>102.19</v>
      </c>
      <c r="P364" s="27"/>
      <c r="Q364" s="23">
        <v>44.85</v>
      </c>
      <c r="R364" s="27"/>
      <c r="S364" s="23">
        <v>651.29</v>
      </c>
      <c r="T364" s="27"/>
      <c r="U364" s="23">
        <v>0.03</v>
      </c>
      <c r="V364" s="27"/>
      <c r="W364" s="23">
        <v>0</v>
      </c>
      <c r="X364" s="27"/>
      <c r="Y364" s="23">
        <v>0</v>
      </c>
      <c r="Z364" s="36"/>
    </row>
    <row r="365" spans="1:31" x14ac:dyDescent="0.25">
      <c r="A365" s="15"/>
      <c r="B365" s="14" t="s">
        <v>5</v>
      </c>
      <c r="C365" s="23">
        <v>0</v>
      </c>
      <c r="D365" s="27"/>
      <c r="E365" s="23">
        <v>0</v>
      </c>
      <c r="F365" s="27"/>
      <c r="G365" s="23">
        <v>185.04</v>
      </c>
      <c r="H365" s="27"/>
      <c r="I365" s="23">
        <v>139.66</v>
      </c>
      <c r="J365" s="27"/>
      <c r="K365" s="23">
        <v>0</v>
      </c>
      <c r="L365" s="27"/>
      <c r="M365" s="23"/>
      <c r="N365" s="27"/>
      <c r="O365" s="23">
        <v>228.14</v>
      </c>
      <c r="P365" s="27"/>
      <c r="Q365" s="23">
        <v>264.88</v>
      </c>
      <c r="R365" s="27"/>
      <c r="S365" s="23">
        <v>229.84</v>
      </c>
      <c r="T365" s="27"/>
      <c r="U365" s="23">
        <v>0</v>
      </c>
      <c r="V365" s="27"/>
      <c r="W365" s="23">
        <v>167.42</v>
      </c>
      <c r="X365" s="27"/>
      <c r="Y365" s="23">
        <v>1413.57</v>
      </c>
      <c r="Z365" s="36"/>
    </row>
    <row r="366" spans="1:31" x14ac:dyDescent="0.25">
      <c r="A366" s="15"/>
      <c r="B366" s="14" t="s">
        <v>3</v>
      </c>
      <c r="C366" s="23">
        <v>289.19</v>
      </c>
      <c r="D366" s="27"/>
      <c r="E366" s="23">
        <v>0</v>
      </c>
      <c r="F366" s="27"/>
      <c r="G366" s="23">
        <v>0</v>
      </c>
      <c r="H366" s="27"/>
      <c r="I366" s="23">
        <v>185.04</v>
      </c>
      <c r="J366" s="27"/>
      <c r="K366" s="23">
        <v>0</v>
      </c>
      <c r="L366" s="27"/>
      <c r="M366" s="23"/>
      <c r="N366" s="27"/>
      <c r="O366" s="23">
        <v>0</v>
      </c>
      <c r="P366" s="27"/>
      <c r="Q366" s="23">
        <v>160.11000000000001</v>
      </c>
      <c r="R366" s="27"/>
      <c r="S366" s="23">
        <v>0</v>
      </c>
      <c r="T366" s="27"/>
      <c r="U366" s="23">
        <v>0</v>
      </c>
      <c r="V366" s="27"/>
      <c r="W366" s="23">
        <v>0</v>
      </c>
      <c r="X366" s="27"/>
      <c r="Y366" s="23">
        <v>167.42</v>
      </c>
      <c r="Z366" s="36"/>
    </row>
    <row r="367" spans="1:31" s="8" customFormat="1" x14ac:dyDescent="0.25">
      <c r="A367" s="15"/>
      <c r="B367" s="15" t="s">
        <v>6</v>
      </c>
      <c r="C367" s="24">
        <v>947.72</v>
      </c>
      <c r="D367" s="28"/>
      <c r="E367" s="24">
        <v>883.98</v>
      </c>
      <c r="F367" s="28"/>
      <c r="G367" s="24">
        <v>324.7</v>
      </c>
      <c r="H367" s="28"/>
      <c r="I367" s="24">
        <v>1029.07</v>
      </c>
      <c r="J367" s="28"/>
      <c r="K367" s="24">
        <v>293.97999999999996</v>
      </c>
      <c r="L367" s="28"/>
      <c r="M367" s="24"/>
      <c r="N367" s="28"/>
      <c r="O367" s="24">
        <v>330.33000000000004</v>
      </c>
      <c r="P367" s="28"/>
      <c r="Q367" s="24">
        <v>469.84000000000003</v>
      </c>
      <c r="R367" s="28"/>
      <c r="S367" s="24">
        <v>881.13</v>
      </c>
      <c r="T367" s="28"/>
      <c r="U367" s="24">
        <v>0.03</v>
      </c>
      <c r="V367" s="28"/>
      <c r="W367" s="24">
        <v>167.42</v>
      </c>
      <c r="X367" s="28"/>
      <c r="Y367" s="24">
        <v>1580.9899999999998</v>
      </c>
      <c r="Z367" s="44"/>
      <c r="AE367" s="11"/>
    </row>
    <row r="368" spans="1:31" x14ac:dyDescent="0.25">
      <c r="A368" s="15">
        <v>53063012000</v>
      </c>
      <c r="B368" s="14" t="s">
        <v>4</v>
      </c>
      <c r="C368" s="25"/>
      <c r="D368" s="27">
        <v>0</v>
      </c>
      <c r="E368" s="25"/>
      <c r="F368" s="27"/>
      <c r="G368" s="25"/>
      <c r="H368" s="27"/>
      <c r="I368" s="25"/>
      <c r="J368" s="27">
        <v>85.69</v>
      </c>
      <c r="K368" s="25"/>
      <c r="L368" s="27"/>
      <c r="M368" s="25"/>
      <c r="N368" s="27">
        <v>0</v>
      </c>
      <c r="O368" s="25"/>
      <c r="P368" s="27">
        <v>0</v>
      </c>
      <c r="Q368" s="25"/>
      <c r="R368" s="27">
        <v>0</v>
      </c>
      <c r="S368" s="25"/>
      <c r="T368" s="27"/>
      <c r="U368" s="25"/>
      <c r="V368" s="27"/>
      <c r="W368" s="25"/>
      <c r="X368" s="27"/>
      <c r="Y368" s="25"/>
      <c r="Z368" s="36">
        <v>98.93</v>
      </c>
    </row>
    <row r="369" spans="1:31" x14ac:dyDescent="0.25">
      <c r="A369" s="15"/>
      <c r="B369" s="14" t="s">
        <v>5</v>
      </c>
      <c r="C369" s="25"/>
      <c r="D369" s="27">
        <v>101.28</v>
      </c>
      <c r="E369" s="25"/>
      <c r="F369" s="27"/>
      <c r="G369" s="25"/>
      <c r="H369" s="27"/>
      <c r="I369" s="25"/>
      <c r="J369" s="27">
        <v>0</v>
      </c>
      <c r="K369" s="25"/>
      <c r="L369" s="27"/>
      <c r="M369" s="25"/>
      <c r="N369" s="27">
        <v>69.260000000000005</v>
      </c>
      <c r="O369" s="25"/>
      <c r="P369" s="27">
        <v>75.02</v>
      </c>
      <c r="Q369" s="25"/>
      <c r="R369" s="27">
        <v>82.27</v>
      </c>
      <c r="S369" s="25"/>
      <c r="T369" s="27"/>
      <c r="U369" s="25"/>
      <c r="V369" s="27"/>
      <c r="W369" s="25"/>
      <c r="X369" s="27"/>
      <c r="Y369" s="25"/>
      <c r="Z369" s="36">
        <v>0</v>
      </c>
    </row>
    <row r="370" spans="1:31" x14ac:dyDescent="0.25">
      <c r="A370" s="15"/>
      <c r="B370" s="14" t="s">
        <v>3</v>
      </c>
      <c r="C370" s="25"/>
      <c r="D370" s="27">
        <v>75.06</v>
      </c>
      <c r="E370" s="25"/>
      <c r="F370" s="27"/>
      <c r="G370" s="25"/>
      <c r="H370" s="27"/>
      <c r="I370" s="25"/>
      <c r="J370" s="27">
        <v>0</v>
      </c>
      <c r="K370" s="25"/>
      <c r="L370" s="27"/>
      <c r="M370" s="25"/>
      <c r="N370" s="27">
        <v>0</v>
      </c>
      <c r="O370" s="25"/>
      <c r="P370" s="27">
        <v>69.260000000000005</v>
      </c>
      <c r="Q370" s="25"/>
      <c r="R370" s="27">
        <v>144.28</v>
      </c>
      <c r="S370" s="25"/>
      <c r="T370" s="27"/>
      <c r="U370" s="25"/>
      <c r="V370" s="27"/>
      <c r="W370" s="25"/>
      <c r="X370" s="27"/>
      <c r="Y370" s="25"/>
      <c r="Z370" s="36">
        <v>0</v>
      </c>
    </row>
    <row r="371" spans="1:31" s="8" customFormat="1" x14ac:dyDescent="0.25">
      <c r="A371" s="15"/>
      <c r="B371" s="15" t="s">
        <v>6</v>
      </c>
      <c r="C371" s="24"/>
      <c r="D371" s="28">
        <v>176.34</v>
      </c>
      <c r="E371" s="24"/>
      <c r="F371" s="28"/>
      <c r="G371" s="24"/>
      <c r="H371" s="28"/>
      <c r="I371" s="24"/>
      <c r="J371" s="28">
        <v>85.69</v>
      </c>
      <c r="K371" s="24"/>
      <c r="L371" s="28"/>
      <c r="M371" s="24"/>
      <c r="N371" s="28">
        <v>69.260000000000005</v>
      </c>
      <c r="O371" s="24"/>
      <c r="P371" s="28">
        <v>144.28</v>
      </c>
      <c r="Q371" s="24"/>
      <c r="R371" s="28">
        <v>226.55</v>
      </c>
      <c r="S371" s="24"/>
      <c r="T371" s="28"/>
      <c r="U371" s="24"/>
      <c r="V371" s="28"/>
      <c r="W371" s="24"/>
      <c r="X371" s="28"/>
      <c r="Y371" s="24"/>
      <c r="Z371" s="44">
        <v>98.93</v>
      </c>
      <c r="AE371" s="11"/>
    </row>
    <row r="372" spans="1:31" x14ac:dyDescent="0.25">
      <c r="A372" s="15">
        <v>53063012100</v>
      </c>
      <c r="B372" s="14" t="s">
        <v>4</v>
      </c>
      <c r="C372" s="23">
        <v>64.19</v>
      </c>
      <c r="D372" s="27"/>
      <c r="E372" s="23">
        <v>214.32</v>
      </c>
      <c r="F372" s="27"/>
      <c r="G372" s="23">
        <v>0</v>
      </c>
      <c r="H372" s="27"/>
      <c r="I372" s="23">
        <v>5165.67</v>
      </c>
      <c r="J372" s="27"/>
      <c r="K372" s="23">
        <v>820.59</v>
      </c>
      <c r="L372" s="27"/>
      <c r="M372" s="23">
        <v>145.51</v>
      </c>
      <c r="N372" s="27"/>
      <c r="O372" s="23">
        <v>6.59</v>
      </c>
      <c r="P372" s="27"/>
      <c r="Q372" s="23">
        <v>105.48</v>
      </c>
      <c r="R372" s="27"/>
      <c r="S372" s="23">
        <v>0</v>
      </c>
      <c r="T372" s="27"/>
      <c r="U372" s="23">
        <v>0</v>
      </c>
      <c r="V372" s="27"/>
      <c r="W372" s="23">
        <v>45.38</v>
      </c>
      <c r="X372" s="27"/>
      <c r="Y372" s="23">
        <v>213.41</v>
      </c>
      <c r="Z372" s="36"/>
    </row>
    <row r="373" spans="1:31" x14ac:dyDescent="0.25">
      <c r="A373" s="15"/>
      <c r="B373" s="14" t="s">
        <v>5</v>
      </c>
      <c r="C373" s="23">
        <v>2210.0100000000002</v>
      </c>
      <c r="D373" s="27"/>
      <c r="E373" s="23">
        <v>1524.78</v>
      </c>
      <c r="F373" s="27"/>
      <c r="G373" s="23">
        <v>1681.72</v>
      </c>
      <c r="H373" s="27"/>
      <c r="I373" s="23">
        <v>1304.8499999999999</v>
      </c>
      <c r="J373" s="27"/>
      <c r="K373" s="23">
        <v>1232.48</v>
      </c>
      <c r="L373" s="27"/>
      <c r="M373" s="23">
        <v>3104.61</v>
      </c>
      <c r="N373" s="27"/>
      <c r="O373" s="23">
        <v>4715.3100000000004</v>
      </c>
      <c r="P373" s="27"/>
      <c r="Q373" s="23">
        <v>3415.18</v>
      </c>
      <c r="R373" s="27"/>
      <c r="S373" s="23">
        <v>3643.12</v>
      </c>
      <c r="T373" s="27"/>
      <c r="U373" s="23">
        <v>879.23</v>
      </c>
      <c r="V373" s="27"/>
      <c r="W373" s="23">
        <v>994.65</v>
      </c>
      <c r="X373" s="27"/>
      <c r="Y373" s="23">
        <v>2195.0100000000002</v>
      </c>
      <c r="Z373" s="36"/>
    </row>
    <row r="374" spans="1:31" x14ac:dyDescent="0.25">
      <c r="A374" s="15"/>
      <c r="B374" s="14" t="s">
        <v>3</v>
      </c>
      <c r="C374" s="23">
        <v>9170.68</v>
      </c>
      <c r="D374" s="27"/>
      <c r="E374" s="23">
        <v>9587.59</v>
      </c>
      <c r="F374" s="27"/>
      <c r="G374" s="23">
        <v>9965.59</v>
      </c>
      <c r="H374" s="27"/>
      <c r="I374" s="23">
        <v>7018.69</v>
      </c>
      <c r="J374" s="27"/>
      <c r="K374" s="23">
        <v>2739.84</v>
      </c>
      <c r="L374" s="27"/>
      <c r="M374" s="23">
        <v>2361.6999999999998</v>
      </c>
      <c r="N374" s="27"/>
      <c r="O374" s="23">
        <v>2438.02</v>
      </c>
      <c r="P374" s="27"/>
      <c r="Q374" s="23">
        <v>2584.9899999999998</v>
      </c>
      <c r="R374" s="27"/>
      <c r="S374" s="23">
        <v>3849.49</v>
      </c>
      <c r="T374" s="27"/>
      <c r="U374" s="23">
        <v>257.31</v>
      </c>
      <c r="V374" s="27"/>
      <c r="W374" s="23">
        <v>4443.75</v>
      </c>
      <c r="X374" s="27"/>
      <c r="Y374" s="23">
        <v>5054.1499999999996</v>
      </c>
      <c r="Z374" s="36"/>
    </row>
    <row r="375" spans="1:31" s="8" customFormat="1" x14ac:dyDescent="0.25">
      <c r="A375" s="15"/>
      <c r="B375" s="15" t="s">
        <v>6</v>
      </c>
      <c r="C375" s="24">
        <v>11444.880000000003</v>
      </c>
      <c r="D375" s="28"/>
      <c r="E375" s="24">
        <v>11326.69</v>
      </c>
      <c r="F375" s="28"/>
      <c r="G375" s="24">
        <v>11647.310000000001</v>
      </c>
      <c r="H375" s="28"/>
      <c r="I375" s="24">
        <v>13489.210000000003</v>
      </c>
      <c r="J375" s="28"/>
      <c r="K375" s="24">
        <v>4792.91</v>
      </c>
      <c r="L375" s="28"/>
      <c r="M375" s="24">
        <v>5611.8200000000006</v>
      </c>
      <c r="N375" s="28"/>
      <c r="O375" s="24">
        <v>7159.920000000001</v>
      </c>
      <c r="P375" s="28"/>
      <c r="Q375" s="24">
        <v>6105.6500000000005</v>
      </c>
      <c r="R375" s="28"/>
      <c r="S375" s="24">
        <v>7492.6100000000006</v>
      </c>
      <c r="T375" s="28"/>
      <c r="U375" s="24">
        <v>1136.54</v>
      </c>
      <c r="V375" s="28"/>
      <c r="W375" s="24">
        <v>5483.78</v>
      </c>
      <c r="X375" s="28"/>
      <c r="Y375" s="24">
        <v>7462.5699999999988</v>
      </c>
      <c r="Z375" s="44"/>
      <c r="AE375" s="11"/>
    </row>
    <row r="376" spans="1:31" x14ac:dyDescent="0.25">
      <c r="A376" s="15">
        <v>53063012200</v>
      </c>
      <c r="B376" s="14" t="s">
        <v>4</v>
      </c>
      <c r="C376" s="25"/>
      <c r="D376" s="27">
        <v>9611.5</v>
      </c>
      <c r="E376" s="25"/>
      <c r="F376" s="27">
        <v>6690.92</v>
      </c>
      <c r="G376" s="25"/>
      <c r="H376" s="27">
        <v>17021.87</v>
      </c>
      <c r="I376" s="25"/>
      <c r="J376" s="27">
        <v>16891.2</v>
      </c>
      <c r="K376" s="25"/>
      <c r="L376" s="27">
        <v>12461.74</v>
      </c>
      <c r="M376" s="25"/>
      <c r="N376" s="27">
        <v>2856.14</v>
      </c>
      <c r="O376" s="25"/>
      <c r="P376" s="27">
        <v>3283.73</v>
      </c>
      <c r="Q376" s="25"/>
      <c r="R376" s="27">
        <v>4842.97</v>
      </c>
      <c r="S376" s="25"/>
      <c r="T376" s="27">
        <v>8329.92</v>
      </c>
      <c r="U376" s="25"/>
      <c r="V376" s="27">
        <v>3409.03</v>
      </c>
      <c r="W376" s="25"/>
      <c r="X376" s="27">
        <v>4027.35</v>
      </c>
      <c r="Y376" s="25"/>
      <c r="Z376" s="36">
        <v>4729.01</v>
      </c>
    </row>
    <row r="377" spans="1:31" x14ac:dyDescent="0.25">
      <c r="A377" s="15"/>
      <c r="B377" s="14" t="s">
        <v>5</v>
      </c>
      <c r="C377" s="25"/>
      <c r="D377" s="27">
        <v>22147.95</v>
      </c>
      <c r="E377" s="25"/>
      <c r="F377" s="27">
        <v>25817.51</v>
      </c>
      <c r="G377" s="25"/>
      <c r="H377" s="27">
        <v>32362.92</v>
      </c>
      <c r="I377" s="25"/>
      <c r="J377" s="27">
        <v>22938.29</v>
      </c>
      <c r="K377" s="25"/>
      <c r="L377" s="27">
        <v>14469.28</v>
      </c>
      <c r="M377" s="25"/>
      <c r="N377" s="27">
        <v>11317.91</v>
      </c>
      <c r="O377" s="25"/>
      <c r="P377" s="27">
        <v>8735.86</v>
      </c>
      <c r="Q377" s="25"/>
      <c r="R377" s="27">
        <v>9171.16</v>
      </c>
      <c r="S377" s="25"/>
      <c r="T377" s="27">
        <v>11511.46</v>
      </c>
      <c r="U377" s="25"/>
      <c r="V377" s="27">
        <v>7974.94</v>
      </c>
      <c r="W377" s="25"/>
      <c r="X377" s="27">
        <v>9715.2099999999991</v>
      </c>
      <c r="Y377" s="25"/>
      <c r="Z377" s="36">
        <v>11813.23</v>
      </c>
    </row>
    <row r="378" spans="1:31" x14ac:dyDescent="0.25">
      <c r="A378" s="15"/>
      <c r="B378" s="14" t="s">
        <v>3</v>
      </c>
      <c r="C378" s="25"/>
      <c r="D378" s="27">
        <v>25141.68</v>
      </c>
      <c r="E378" s="25"/>
      <c r="F378" s="27">
        <v>24005.51</v>
      </c>
      <c r="G378" s="25"/>
      <c r="H378" s="27">
        <v>23549.06</v>
      </c>
      <c r="I378" s="25"/>
      <c r="J378" s="27">
        <v>32999.14</v>
      </c>
      <c r="K378" s="25"/>
      <c r="L378" s="27">
        <v>39143.07</v>
      </c>
      <c r="M378" s="25"/>
      <c r="N378" s="27">
        <v>25236.44</v>
      </c>
      <c r="O378" s="25"/>
      <c r="P378" s="27">
        <v>10068.25</v>
      </c>
      <c r="Q378" s="25"/>
      <c r="R378" s="27">
        <v>8243.01</v>
      </c>
      <c r="S378" s="25"/>
      <c r="T378" s="27">
        <v>9378.27</v>
      </c>
      <c r="U378" s="25"/>
      <c r="V378" s="27">
        <v>7404.31</v>
      </c>
      <c r="W378" s="25"/>
      <c r="X378" s="27">
        <v>5700.58</v>
      </c>
      <c r="Y378" s="25"/>
      <c r="Z378" s="36">
        <v>6938.8</v>
      </c>
    </row>
    <row r="379" spans="1:31" s="8" customFormat="1" x14ac:dyDescent="0.25">
      <c r="A379" s="15"/>
      <c r="B379" s="15" t="s">
        <v>6</v>
      </c>
      <c r="C379" s="24"/>
      <c r="D379" s="28">
        <v>56901.13</v>
      </c>
      <c r="E379" s="24"/>
      <c r="F379" s="28">
        <v>56513.94</v>
      </c>
      <c r="G379" s="24"/>
      <c r="H379" s="28">
        <v>72933.849999999991</v>
      </c>
      <c r="I379" s="24"/>
      <c r="J379" s="28">
        <v>72828.629999999961</v>
      </c>
      <c r="K379" s="24"/>
      <c r="L379" s="28">
        <v>66074.089999999967</v>
      </c>
      <c r="M379" s="24"/>
      <c r="N379" s="28">
        <v>39410.49</v>
      </c>
      <c r="O379" s="24"/>
      <c r="P379" s="28">
        <v>22087.839999999997</v>
      </c>
      <c r="Q379" s="24"/>
      <c r="R379" s="28">
        <v>22257.14</v>
      </c>
      <c r="S379" s="24"/>
      <c r="T379" s="28">
        <v>29219.65</v>
      </c>
      <c r="U379" s="24"/>
      <c r="V379" s="28">
        <v>18788.28</v>
      </c>
      <c r="W379" s="24"/>
      <c r="X379" s="28">
        <v>19443.14</v>
      </c>
      <c r="Y379" s="24"/>
      <c r="Z379" s="44">
        <v>23481.040000000001</v>
      </c>
      <c r="AE379" s="11"/>
    </row>
    <row r="380" spans="1:31" x14ac:dyDescent="0.25">
      <c r="A380" s="15">
        <v>53063012300</v>
      </c>
      <c r="B380" s="14" t="s">
        <v>4</v>
      </c>
      <c r="C380" s="25"/>
      <c r="D380" s="27">
        <v>48.1</v>
      </c>
      <c r="E380" s="25"/>
      <c r="F380" s="27">
        <v>743.46</v>
      </c>
      <c r="G380" s="25"/>
      <c r="H380" s="27">
        <v>277.19</v>
      </c>
      <c r="I380" s="25"/>
      <c r="J380" s="27">
        <v>666.19</v>
      </c>
      <c r="K380" s="25"/>
      <c r="L380" s="27">
        <v>792.81</v>
      </c>
      <c r="M380" s="25"/>
      <c r="N380" s="27">
        <v>221.33</v>
      </c>
      <c r="O380" s="25"/>
      <c r="P380" s="27">
        <v>1476.22</v>
      </c>
      <c r="Q380" s="25"/>
      <c r="R380" s="27">
        <v>0</v>
      </c>
      <c r="S380" s="25"/>
      <c r="T380" s="27">
        <v>854.68</v>
      </c>
      <c r="U380" s="25"/>
      <c r="V380" s="27">
        <v>0</v>
      </c>
      <c r="W380" s="25"/>
      <c r="X380" s="27">
        <v>30.19</v>
      </c>
      <c r="Y380" s="25"/>
      <c r="Z380" s="36">
        <v>487.04</v>
      </c>
    </row>
    <row r="381" spans="1:31" x14ac:dyDescent="0.25">
      <c r="A381" s="15"/>
      <c r="B381" s="14" t="s">
        <v>5</v>
      </c>
      <c r="C381" s="25"/>
      <c r="D381" s="27">
        <v>3848.15</v>
      </c>
      <c r="E381" s="25"/>
      <c r="F381" s="27">
        <v>2088.6999999999998</v>
      </c>
      <c r="G381" s="25"/>
      <c r="H381" s="27">
        <v>934.89</v>
      </c>
      <c r="I381" s="25"/>
      <c r="J381" s="27">
        <v>1940.23</v>
      </c>
      <c r="K381" s="25"/>
      <c r="L381" s="27">
        <v>1296.3699999999999</v>
      </c>
      <c r="M381" s="25"/>
      <c r="N381" s="27">
        <v>1321.3</v>
      </c>
      <c r="O381" s="25"/>
      <c r="P381" s="27">
        <v>1979.82</v>
      </c>
      <c r="Q381" s="25"/>
      <c r="R381" s="27">
        <v>2870.99</v>
      </c>
      <c r="S381" s="25"/>
      <c r="T381" s="27">
        <v>1674.66</v>
      </c>
      <c r="U381" s="25"/>
      <c r="V381" s="27">
        <v>1626.35</v>
      </c>
      <c r="W381" s="25"/>
      <c r="X381" s="27">
        <v>3368.5</v>
      </c>
      <c r="Y381" s="25"/>
      <c r="Z381" s="36">
        <v>1173.95</v>
      </c>
    </row>
    <row r="382" spans="1:31" x14ac:dyDescent="0.25">
      <c r="A382" s="15"/>
      <c r="B382" s="14" t="s">
        <v>3</v>
      </c>
      <c r="C382" s="25"/>
      <c r="D382" s="27">
        <v>2096.87</v>
      </c>
      <c r="E382" s="25"/>
      <c r="F382" s="27">
        <v>2410.94</v>
      </c>
      <c r="G382" s="25"/>
      <c r="H382" s="27">
        <v>216.66</v>
      </c>
      <c r="I382" s="25"/>
      <c r="J382" s="27">
        <v>1812.09</v>
      </c>
      <c r="K382" s="25"/>
      <c r="L382" s="27">
        <v>1692.46</v>
      </c>
      <c r="M382" s="25"/>
      <c r="N382" s="27">
        <v>1993.51</v>
      </c>
      <c r="O382" s="25"/>
      <c r="P382" s="27">
        <v>2192.62</v>
      </c>
      <c r="Q382" s="25"/>
      <c r="R382" s="27">
        <v>2748.76</v>
      </c>
      <c r="S382" s="25"/>
      <c r="T382" s="27">
        <v>2529.79</v>
      </c>
      <c r="U382" s="25"/>
      <c r="V382" s="27">
        <v>2173.66</v>
      </c>
      <c r="W382" s="25"/>
      <c r="X382" s="27">
        <v>2429.9899999999998</v>
      </c>
      <c r="Y382" s="25"/>
      <c r="Z382" s="36">
        <v>762.52</v>
      </c>
    </row>
    <row r="383" spans="1:31" s="8" customFormat="1" x14ac:dyDescent="0.25">
      <c r="A383" s="15"/>
      <c r="B383" s="15" t="s">
        <v>6</v>
      </c>
      <c r="C383" s="24"/>
      <c r="D383" s="28">
        <v>5993.119999999999</v>
      </c>
      <c r="E383" s="24"/>
      <c r="F383" s="28">
        <v>5243.1</v>
      </c>
      <c r="G383" s="24"/>
      <c r="H383" s="28">
        <v>1428.74</v>
      </c>
      <c r="I383" s="24"/>
      <c r="J383" s="28">
        <v>4418.5099999999993</v>
      </c>
      <c r="K383" s="24"/>
      <c r="L383" s="28">
        <v>3781.64</v>
      </c>
      <c r="M383" s="24"/>
      <c r="N383" s="28">
        <v>3536.14</v>
      </c>
      <c r="O383" s="24"/>
      <c r="P383" s="28">
        <v>5648.66</v>
      </c>
      <c r="Q383" s="24"/>
      <c r="R383" s="28">
        <v>5619.7499999999991</v>
      </c>
      <c r="S383" s="24"/>
      <c r="T383" s="28">
        <v>5059.13</v>
      </c>
      <c r="U383" s="24"/>
      <c r="V383" s="28">
        <v>3800.0099999999998</v>
      </c>
      <c r="W383" s="24"/>
      <c r="X383" s="28">
        <v>5828.6799999999994</v>
      </c>
      <c r="Y383" s="24"/>
      <c r="Z383" s="44">
        <v>2423.5100000000002</v>
      </c>
      <c r="AE383" s="11"/>
    </row>
    <row r="384" spans="1:31" x14ac:dyDescent="0.25">
      <c r="A384" s="15">
        <v>53063012401</v>
      </c>
      <c r="B384" s="14" t="s">
        <v>4</v>
      </c>
      <c r="C384" s="23">
        <v>15.29</v>
      </c>
      <c r="D384" s="27"/>
      <c r="E384" s="23">
        <v>145.13999999999999</v>
      </c>
      <c r="F384" s="27"/>
      <c r="G384" s="23">
        <v>0</v>
      </c>
      <c r="H384" s="27"/>
      <c r="I384" s="23">
        <v>404.12</v>
      </c>
      <c r="J384" s="27"/>
      <c r="K384" s="23">
        <v>157.13</v>
      </c>
      <c r="L384" s="27"/>
      <c r="M384" s="23">
        <v>409.49</v>
      </c>
      <c r="N384" s="27"/>
      <c r="O384" s="23">
        <v>4.9000000000000004</v>
      </c>
      <c r="P384" s="27"/>
      <c r="Q384" s="23">
        <v>0</v>
      </c>
      <c r="R384" s="27"/>
      <c r="S384" s="23">
        <v>50.56</v>
      </c>
      <c r="T384" s="27"/>
      <c r="U384" s="23">
        <v>0</v>
      </c>
      <c r="V384" s="27"/>
      <c r="W384" s="23">
        <v>0</v>
      </c>
      <c r="X384" s="27"/>
      <c r="Y384" s="23">
        <v>267.45999999999998</v>
      </c>
      <c r="Z384" s="36"/>
    </row>
    <row r="385" spans="1:31" x14ac:dyDescent="0.25">
      <c r="A385" s="15"/>
      <c r="B385" s="14" t="s">
        <v>5</v>
      </c>
      <c r="C385" s="23">
        <v>1690.09</v>
      </c>
      <c r="D385" s="27"/>
      <c r="E385" s="23">
        <v>2277.63</v>
      </c>
      <c r="F385" s="27"/>
      <c r="G385" s="23">
        <v>1372.29</v>
      </c>
      <c r="H385" s="27"/>
      <c r="I385" s="23">
        <v>1900.97</v>
      </c>
      <c r="J385" s="27"/>
      <c r="K385" s="23">
        <v>2608.4899999999998</v>
      </c>
      <c r="L385" s="27"/>
      <c r="M385" s="23">
        <v>2477.1799999999998</v>
      </c>
      <c r="N385" s="27"/>
      <c r="O385" s="23">
        <v>2621.6</v>
      </c>
      <c r="P385" s="27"/>
      <c r="Q385" s="23">
        <v>1003.3</v>
      </c>
      <c r="R385" s="27"/>
      <c r="S385" s="23">
        <v>634.07000000000005</v>
      </c>
      <c r="T385" s="27"/>
      <c r="U385" s="23">
        <v>971.27</v>
      </c>
      <c r="V385" s="27"/>
      <c r="W385" s="23">
        <v>1478.26</v>
      </c>
      <c r="X385" s="27"/>
      <c r="Y385" s="23">
        <v>225.25</v>
      </c>
      <c r="Z385" s="36"/>
    </row>
    <row r="386" spans="1:31" x14ac:dyDescent="0.25">
      <c r="A386" s="15"/>
      <c r="B386" s="14" t="s">
        <v>3</v>
      </c>
      <c r="C386" s="23">
        <v>5820.67</v>
      </c>
      <c r="D386" s="27"/>
      <c r="E386" s="23">
        <v>386.38</v>
      </c>
      <c r="F386" s="27"/>
      <c r="G386" s="23">
        <v>120.97</v>
      </c>
      <c r="H386" s="27"/>
      <c r="I386" s="23">
        <v>481.85</v>
      </c>
      <c r="J386" s="27"/>
      <c r="K386" s="23">
        <v>9177.26</v>
      </c>
      <c r="L386" s="27"/>
      <c r="M386" s="23">
        <v>5473.01</v>
      </c>
      <c r="N386" s="27"/>
      <c r="O386" s="23">
        <v>6765.8</v>
      </c>
      <c r="P386" s="27"/>
      <c r="Q386" s="23">
        <v>0</v>
      </c>
      <c r="R386" s="27"/>
      <c r="S386" s="23">
        <v>874.12</v>
      </c>
      <c r="T386" s="27"/>
      <c r="U386" s="23">
        <v>0</v>
      </c>
      <c r="V386" s="27"/>
      <c r="W386" s="23">
        <v>1507.84</v>
      </c>
      <c r="X386" s="27"/>
      <c r="Y386" s="23">
        <v>1306.24</v>
      </c>
      <c r="Z386" s="36"/>
    </row>
    <row r="387" spans="1:31" s="8" customFormat="1" x14ac:dyDescent="0.25">
      <c r="A387" s="15"/>
      <c r="B387" s="15" t="s">
        <v>6</v>
      </c>
      <c r="C387" s="24">
        <v>7526.0499999999993</v>
      </c>
      <c r="D387" s="28"/>
      <c r="E387" s="24">
        <v>2809.1499999999996</v>
      </c>
      <c r="F387" s="28"/>
      <c r="G387" s="24">
        <v>1493.26</v>
      </c>
      <c r="H387" s="28"/>
      <c r="I387" s="24">
        <v>2786.94</v>
      </c>
      <c r="J387" s="28"/>
      <c r="K387" s="24">
        <v>11942.880000000001</v>
      </c>
      <c r="L387" s="28"/>
      <c r="M387" s="24">
        <v>8359.68</v>
      </c>
      <c r="N387" s="28"/>
      <c r="O387" s="24">
        <v>9392.2999999999975</v>
      </c>
      <c r="P387" s="28"/>
      <c r="Q387" s="24">
        <v>1003.3</v>
      </c>
      <c r="R387" s="28"/>
      <c r="S387" s="24">
        <v>1558.7499999999998</v>
      </c>
      <c r="T387" s="28"/>
      <c r="U387" s="24">
        <v>971.2700000000001</v>
      </c>
      <c r="V387" s="28"/>
      <c r="W387" s="24">
        <v>2986.1</v>
      </c>
      <c r="X387" s="28"/>
      <c r="Y387" s="24">
        <v>1798.95</v>
      </c>
      <c r="Z387" s="44"/>
      <c r="AE387" s="11"/>
    </row>
    <row r="388" spans="1:31" x14ac:dyDescent="0.25">
      <c r="A388" s="15">
        <v>53063012402</v>
      </c>
      <c r="B388" s="14" t="s">
        <v>4</v>
      </c>
      <c r="C388" s="23">
        <v>7.42</v>
      </c>
      <c r="D388" s="27"/>
      <c r="E388" s="23"/>
      <c r="F388" s="27"/>
      <c r="G388" s="23"/>
      <c r="H388" s="27"/>
      <c r="I388" s="23">
        <v>255.86</v>
      </c>
      <c r="J388" s="27"/>
      <c r="K388" s="23">
        <v>87.54</v>
      </c>
      <c r="L388" s="27"/>
      <c r="M388" s="23">
        <v>85.23</v>
      </c>
      <c r="N388" s="27"/>
      <c r="O388" s="23">
        <v>4.2</v>
      </c>
      <c r="P388" s="27"/>
      <c r="Q388" s="23"/>
      <c r="R388" s="27"/>
      <c r="S388" s="23"/>
      <c r="T388" s="27"/>
      <c r="U388" s="23"/>
      <c r="V388" s="27"/>
      <c r="W388" s="23"/>
      <c r="X388" s="27"/>
      <c r="Y388" s="23">
        <v>180.64</v>
      </c>
      <c r="Z388" s="36"/>
    </row>
    <row r="389" spans="1:31" x14ac:dyDescent="0.25">
      <c r="A389" s="15"/>
      <c r="B389" s="14" t="s">
        <v>5</v>
      </c>
      <c r="C389" s="23">
        <v>0</v>
      </c>
      <c r="D389" s="27"/>
      <c r="E389" s="23"/>
      <c r="F389" s="27"/>
      <c r="G389" s="23"/>
      <c r="H389" s="27"/>
      <c r="I389" s="23">
        <v>0</v>
      </c>
      <c r="J389" s="27"/>
      <c r="K389" s="23">
        <v>0</v>
      </c>
      <c r="L389" s="27"/>
      <c r="M389" s="23">
        <v>0.37</v>
      </c>
      <c r="N389" s="27"/>
      <c r="O389" s="23">
        <v>0</v>
      </c>
      <c r="P389" s="27"/>
      <c r="Q389" s="23"/>
      <c r="R389" s="27"/>
      <c r="S389" s="23"/>
      <c r="T389" s="27"/>
      <c r="U389" s="23"/>
      <c r="V389" s="27"/>
      <c r="W389" s="23"/>
      <c r="X389" s="27"/>
      <c r="Y389" s="23">
        <v>0</v>
      </c>
      <c r="Z389" s="36"/>
    </row>
    <row r="390" spans="1:31" x14ac:dyDescent="0.25">
      <c r="A390" s="15"/>
      <c r="B390" s="14" t="s">
        <v>3</v>
      </c>
      <c r="C390" s="23">
        <v>0</v>
      </c>
      <c r="D390" s="27"/>
      <c r="E390" s="23"/>
      <c r="F390" s="27"/>
      <c r="G390" s="23"/>
      <c r="H390" s="27"/>
      <c r="I390" s="23">
        <v>0</v>
      </c>
      <c r="J390" s="27"/>
      <c r="K390" s="23">
        <v>0</v>
      </c>
      <c r="L390" s="27"/>
      <c r="M390" s="23">
        <v>0</v>
      </c>
      <c r="N390" s="27"/>
      <c r="O390" s="23">
        <v>0</v>
      </c>
      <c r="P390" s="27"/>
      <c r="Q390" s="23"/>
      <c r="R390" s="27"/>
      <c r="S390" s="23"/>
      <c r="T390" s="27"/>
      <c r="U390" s="23"/>
      <c r="V390" s="27"/>
      <c r="W390" s="23"/>
      <c r="X390" s="27"/>
      <c r="Y390" s="23">
        <v>0</v>
      </c>
      <c r="Z390" s="36"/>
    </row>
    <row r="391" spans="1:31" s="8" customFormat="1" x14ac:dyDescent="0.25">
      <c r="A391" s="15"/>
      <c r="B391" s="15" t="s">
        <v>6</v>
      </c>
      <c r="C391" s="24">
        <v>7.42</v>
      </c>
      <c r="D391" s="28"/>
      <c r="E391" s="24"/>
      <c r="F391" s="28"/>
      <c r="G391" s="24"/>
      <c r="H391" s="28"/>
      <c r="I391" s="24">
        <v>255.86</v>
      </c>
      <c r="J391" s="28"/>
      <c r="K391" s="24">
        <v>87.54</v>
      </c>
      <c r="L391" s="28"/>
      <c r="M391" s="24">
        <v>85.600000000000009</v>
      </c>
      <c r="N391" s="28"/>
      <c r="O391" s="24">
        <v>4.2</v>
      </c>
      <c r="P391" s="28"/>
      <c r="Q391" s="24"/>
      <c r="R391" s="28"/>
      <c r="S391" s="24"/>
      <c r="T391" s="28"/>
      <c r="U391" s="24"/>
      <c r="V391" s="28"/>
      <c r="W391" s="24"/>
      <c r="X391" s="28"/>
      <c r="Y391" s="24">
        <v>180.64</v>
      </c>
      <c r="Z391" s="44"/>
      <c r="AE391" s="11"/>
    </row>
    <row r="392" spans="1:31" x14ac:dyDescent="0.25">
      <c r="A392" s="15">
        <v>53063012500</v>
      </c>
      <c r="B392" s="14" t="s">
        <v>4</v>
      </c>
      <c r="C392" s="25"/>
      <c r="D392" s="27"/>
      <c r="E392" s="25"/>
      <c r="F392" s="27"/>
      <c r="G392" s="25"/>
      <c r="H392" s="27">
        <v>0</v>
      </c>
      <c r="I392" s="25"/>
      <c r="J392" s="27">
        <v>237.45</v>
      </c>
      <c r="K392" s="25"/>
      <c r="L392" s="27"/>
      <c r="M392" s="25"/>
      <c r="N392" s="27"/>
      <c r="O392" s="25"/>
      <c r="P392" s="27"/>
      <c r="Q392" s="25"/>
      <c r="R392" s="27">
        <v>0</v>
      </c>
      <c r="S392" s="25"/>
      <c r="T392" s="27">
        <v>0</v>
      </c>
      <c r="U392" s="25"/>
      <c r="V392" s="27"/>
      <c r="W392" s="25"/>
      <c r="X392" s="27">
        <v>0</v>
      </c>
      <c r="Y392" s="25"/>
      <c r="Z392" s="36">
        <v>269.54000000000002</v>
      </c>
    </row>
    <row r="393" spans="1:31" x14ac:dyDescent="0.25">
      <c r="A393" s="15"/>
      <c r="B393" s="14" t="s">
        <v>5</v>
      </c>
      <c r="C393" s="25"/>
      <c r="D393" s="27"/>
      <c r="E393" s="25"/>
      <c r="F393" s="27"/>
      <c r="G393" s="25"/>
      <c r="H393" s="27">
        <v>485.58</v>
      </c>
      <c r="I393" s="25"/>
      <c r="J393" s="27">
        <v>491.51</v>
      </c>
      <c r="K393" s="25"/>
      <c r="L393" s="27"/>
      <c r="M393" s="25"/>
      <c r="N393" s="27"/>
      <c r="O393" s="25"/>
      <c r="P393" s="27"/>
      <c r="Q393" s="25"/>
      <c r="R393" s="27">
        <v>1183.8699999999999</v>
      </c>
      <c r="S393" s="25"/>
      <c r="T393" s="27">
        <v>135.02000000000001</v>
      </c>
      <c r="U393" s="25"/>
      <c r="V393" s="27"/>
      <c r="W393" s="25"/>
      <c r="X393" s="27">
        <v>163.16999999999999</v>
      </c>
      <c r="Y393" s="25"/>
      <c r="Z393" s="36">
        <v>0</v>
      </c>
    </row>
    <row r="394" spans="1:31" x14ac:dyDescent="0.25">
      <c r="A394" s="15"/>
      <c r="B394" s="14" t="s">
        <v>3</v>
      </c>
      <c r="C394" s="25"/>
      <c r="D394" s="27"/>
      <c r="E394" s="25"/>
      <c r="F394" s="27"/>
      <c r="G394" s="25"/>
      <c r="H394" s="27">
        <v>0</v>
      </c>
      <c r="I394" s="25"/>
      <c r="J394" s="27">
        <v>0</v>
      </c>
      <c r="K394" s="25"/>
      <c r="L394" s="27"/>
      <c r="M394" s="25"/>
      <c r="N394" s="27"/>
      <c r="O394" s="25"/>
      <c r="P394" s="27"/>
      <c r="Q394" s="25"/>
      <c r="R394" s="27">
        <v>0</v>
      </c>
      <c r="S394" s="25"/>
      <c r="T394" s="27">
        <v>0</v>
      </c>
      <c r="U394" s="25"/>
      <c r="V394" s="27"/>
      <c r="W394" s="25"/>
      <c r="X394" s="27">
        <v>0</v>
      </c>
      <c r="Y394" s="25"/>
      <c r="Z394" s="36">
        <v>0</v>
      </c>
    </row>
    <row r="395" spans="1:31" s="8" customFormat="1" x14ac:dyDescent="0.25">
      <c r="A395" s="15"/>
      <c r="B395" s="15" t="s">
        <v>6</v>
      </c>
      <c r="C395" s="24"/>
      <c r="D395" s="28"/>
      <c r="E395" s="24"/>
      <c r="F395" s="28"/>
      <c r="G395" s="24"/>
      <c r="H395" s="28">
        <v>485.58</v>
      </c>
      <c r="I395" s="24"/>
      <c r="J395" s="28">
        <v>728.96</v>
      </c>
      <c r="K395" s="24"/>
      <c r="L395" s="28"/>
      <c r="M395" s="24"/>
      <c r="N395" s="28"/>
      <c r="O395" s="24"/>
      <c r="P395" s="28"/>
      <c r="Q395" s="24"/>
      <c r="R395" s="28">
        <v>1183.8700000000001</v>
      </c>
      <c r="S395" s="24"/>
      <c r="T395" s="28">
        <v>135.01999999999998</v>
      </c>
      <c r="U395" s="24"/>
      <c r="V395" s="28"/>
      <c r="W395" s="24"/>
      <c r="X395" s="28">
        <v>163.16999999999999</v>
      </c>
      <c r="Y395" s="24"/>
      <c r="Z395" s="44">
        <v>269.54000000000002</v>
      </c>
      <c r="AE395" s="11"/>
    </row>
    <row r="396" spans="1:31" x14ac:dyDescent="0.25">
      <c r="A396" s="15">
        <v>53063012600</v>
      </c>
      <c r="B396" s="14" t="s">
        <v>4</v>
      </c>
      <c r="C396" s="23">
        <v>6.37</v>
      </c>
      <c r="D396" s="27"/>
      <c r="E396" s="23"/>
      <c r="F396" s="27"/>
      <c r="G396" s="23"/>
      <c r="H396" s="27"/>
      <c r="I396" s="23">
        <v>70.84</v>
      </c>
      <c r="J396" s="27"/>
      <c r="K396" s="23">
        <v>70.930000000000007</v>
      </c>
      <c r="L396" s="27"/>
      <c r="M396" s="23">
        <v>74.44</v>
      </c>
      <c r="N396" s="27"/>
      <c r="O396" s="23">
        <v>3.35</v>
      </c>
      <c r="P396" s="27"/>
      <c r="Q396" s="23"/>
      <c r="R396" s="27"/>
      <c r="S396" s="23"/>
      <c r="T396" s="27"/>
      <c r="U396" s="23"/>
      <c r="V396" s="27"/>
      <c r="W396" s="23"/>
      <c r="X396" s="27"/>
      <c r="Y396" s="23"/>
      <c r="Z396" s="36"/>
    </row>
    <row r="397" spans="1:31" x14ac:dyDescent="0.25">
      <c r="A397" s="15"/>
      <c r="B397" s="14" t="s">
        <v>5</v>
      </c>
      <c r="C397" s="23">
        <v>0</v>
      </c>
      <c r="D397" s="27"/>
      <c r="E397" s="23"/>
      <c r="F397" s="27"/>
      <c r="G397" s="23"/>
      <c r="H397" s="27"/>
      <c r="I397" s="23">
        <v>0</v>
      </c>
      <c r="J397" s="27"/>
      <c r="K397" s="23">
        <v>65.849999999999994</v>
      </c>
      <c r="L397" s="27"/>
      <c r="M397" s="23">
        <v>0.3</v>
      </c>
      <c r="N397" s="27"/>
      <c r="O397" s="23">
        <v>0</v>
      </c>
      <c r="P397" s="27"/>
      <c r="Q397" s="23"/>
      <c r="R397" s="27"/>
      <c r="S397" s="23"/>
      <c r="T397" s="27"/>
      <c r="U397" s="23"/>
      <c r="V397" s="27"/>
      <c r="W397" s="23"/>
      <c r="X397" s="27"/>
      <c r="Y397" s="23"/>
      <c r="Z397" s="36"/>
    </row>
    <row r="398" spans="1:31" x14ac:dyDescent="0.25">
      <c r="A398" s="15"/>
      <c r="B398" s="14" t="s">
        <v>3</v>
      </c>
      <c r="C398" s="23">
        <v>0</v>
      </c>
      <c r="D398" s="27"/>
      <c r="E398" s="23"/>
      <c r="F398" s="27"/>
      <c r="G398" s="23"/>
      <c r="H398" s="27"/>
      <c r="I398" s="23">
        <v>0</v>
      </c>
      <c r="J398" s="27"/>
      <c r="K398" s="23">
        <v>0</v>
      </c>
      <c r="L398" s="27"/>
      <c r="M398" s="23">
        <v>0</v>
      </c>
      <c r="N398" s="27"/>
      <c r="O398" s="23">
        <v>0</v>
      </c>
      <c r="P398" s="27"/>
      <c r="Q398" s="23"/>
      <c r="R398" s="27"/>
      <c r="S398" s="23"/>
      <c r="T398" s="27"/>
      <c r="U398" s="23"/>
      <c r="V398" s="27"/>
      <c r="W398" s="23"/>
      <c r="X398" s="27"/>
      <c r="Y398" s="23"/>
      <c r="Z398" s="36"/>
    </row>
    <row r="399" spans="1:31" s="8" customFormat="1" x14ac:dyDescent="0.25">
      <c r="A399" s="15"/>
      <c r="B399" s="15" t="s">
        <v>6</v>
      </c>
      <c r="C399" s="24">
        <v>6.37</v>
      </c>
      <c r="D399" s="28"/>
      <c r="E399" s="24"/>
      <c r="F399" s="28"/>
      <c r="G399" s="24"/>
      <c r="H399" s="28"/>
      <c r="I399" s="24">
        <v>70.84</v>
      </c>
      <c r="J399" s="28"/>
      <c r="K399" s="24">
        <v>136.78</v>
      </c>
      <c r="L399" s="28"/>
      <c r="M399" s="24">
        <v>74.739999999999995</v>
      </c>
      <c r="N399" s="28"/>
      <c r="O399" s="24">
        <v>3.35</v>
      </c>
      <c r="P399" s="28"/>
      <c r="Q399" s="24"/>
      <c r="R399" s="28"/>
      <c r="S399" s="24"/>
      <c r="T399" s="28"/>
      <c r="U399" s="24"/>
      <c r="V399" s="28"/>
      <c r="W399" s="24"/>
      <c r="X399" s="28"/>
      <c r="Y399" s="24"/>
      <c r="Z399" s="44"/>
      <c r="AE399" s="11"/>
    </row>
    <row r="400" spans="1:31" x14ac:dyDescent="0.25">
      <c r="A400" s="15">
        <v>53063012801</v>
      </c>
      <c r="B400" s="14" t="s">
        <v>4</v>
      </c>
      <c r="C400" s="23">
        <v>838.2</v>
      </c>
      <c r="D400" s="27"/>
      <c r="E400" s="23">
        <v>0</v>
      </c>
      <c r="F400" s="27"/>
      <c r="G400" s="23">
        <v>1282</v>
      </c>
      <c r="H400" s="27"/>
      <c r="I400" s="23">
        <v>469.95</v>
      </c>
      <c r="J400" s="27"/>
      <c r="K400" s="23">
        <v>1248.46</v>
      </c>
      <c r="L400" s="27"/>
      <c r="M400" s="23">
        <v>181.13</v>
      </c>
      <c r="N400" s="27"/>
      <c r="O400" s="23">
        <v>866.83</v>
      </c>
      <c r="P400" s="27"/>
      <c r="Q400" s="23">
        <v>568.24</v>
      </c>
      <c r="R400" s="27"/>
      <c r="S400" s="23">
        <v>1280.3599999999999</v>
      </c>
      <c r="T400" s="27"/>
      <c r="U400" s="23">
        <v>524.04999999999995</v>
      </c>
      <c r="V400" s="27"/>
      <c r="W400" s="23">
        <v>772.86</v>
      </c>
      <c r="X400" s="27"/>
      <c r="Y400" s="23">
        <v>1707.26</v>
      </c>
      <c r="Z400" s="36"/>
    </row>
    <row r="401" spans="1:31" x14ac:dyDescent="0.25">
      <c r="A401" s="15"/>
      <c r="B401" s="14" t="s">
        <v>5</v>
      </c>
      <c r="C401" s="23">
        <v>21.43</v>
      </c>
      <c r="D401" s="27"/>
      <c r="E401" s="23">
        <v>144.65</v>
      </c>
      <c r="F401" s="27"/>
      <c r="G401" s="23">
        <v>387.93</v>
      </c>
      <c r="H401" s="27"/>
      <c r="I401" s="23">
        <v>0</v>
      </c>
      <c r="J401" s="27"/>
      <c r="K401" s="23">
        <v>101.92</v>
      </c>
      <c r="L401" s="27"/>
      <c r="M401" s="23">
        <v>104.07</v>
      </c>
      <c r="N401" s="27"/>
      <c r="O401" s="23">
        <v>102.28</v>
      </c>
      <c r="P401" s="27"/>
      <c r="Q401" s="23">
        <v>402.97</v>
      </c>
      <c r="R401" s="27"/>
      <c r="S401" s="23">
        <v>153.76</v>
      </c>
      <c r="T401" s="27"/>
      <c r="U401" s="23">
        <v>8.57</v>
      </c>
      <c r="V401" s="27"/>
      <c r="W401" s="23">
        <v>0</v>
      </c>
      <c r="X401" s="27"/>
      <c r="Y401" s="23">
        <v>0</v>
      </c>
      <c r="Z401" s="36"/>
    </row>
    <row r="402" spans="1:31" x14ac:dyDescent="0.25">
      <c r="A402" s="15"/>
      <c r="B402" s="14" t="s">
        <v>3</v>
      </c>
      <c r="C402" s="23">
        <v>0</v>
      </c>
      <c r="D402" s="27"/>
      <c r="E402" s="23">
        <v>21.43</v>
      </c>
      <c r="F402" s="27"/>
      <c r="G402" s="23">
        <v>0</v>
      </c>
      <c r="H402" s="27"/>
      <c r="I402" s="23">
        <v>0</v>
      </c>
      <c r="J402" s="27"/>
      <c r="K402" s="23">
        <v>0</v>
      </c>
      <c r="L402" s="27"/>
      <c r="M402" s="23">
        <v>101.92</v>
      </c>
      <c r="N402" s="27"/>
      <c r="O402" s="23">
        <v>0</v>
      </c>
      <c r="P402" s="27"/>
      <c r="Q402" s="23">
        <v>0</v>
      </c>
      <c r="R402" s="27"/>
      <c r="S402" s="23">
        <v>0</v>
      </c>
      <c r="T402" s="27"/>
      <c r="U402" s="23">
        <v>0</v>
      </c>
      <c r="V402" s="27"/>
      <c r="W402" s="23">
        <v>0</v>
      </c>
      <c r="X402" s="27"/>
      <c r="Y402" s="23">
        <v>0</v>
      </c>
      <c r="Z402" s="36"/>
    </row>
    <row r="403" spans="1:31" s="8" customFormat="1" x14ac:dyDescent="0.25">
      <c r="A403" s="15"/>
      <c r="B403" s="15" t="s">
        <v>6</v>
      </c>
      <c r="C403" s="24">
        <v>859.63000000000011</v>
      </c>
      <c r="D403" s="28"/>
      <c r="E403" s="24">
        <v>166.08</v>
      </c>
      <c r="F403" s="28"/>
      <c r="G403" s="24">
        <v>1669.9299999999998</v>
      </c>
      <c r="H403" s="28"/>
      <c r="I403" s="24">
        <v>469.95</v>
      </c>
      <c r="J403" s="28"/>
      <c r="K403" s="24">
        <v>1350.38</v>
      </c>
      <c r="L403" s="28"/>
      <c r="M403" s="24">
        <v>387.12</v>
      </c>
      <c r="N403" s="28"/>
      <c r="O403" s="24">
        <v>969.11</v>
      </c>
      <c r="P403" s="28"/>
      <c r="Q403" s="24">
        <v>971.21</v>
      </c>
      <c r="R403" s="28"/>
      <c r="S403" s="24">
        <v>1434.1200000000001</v>
      </c>
      <c r="T403" s="28"/>
      <c r="U403" s="24">
        <v>532.62</v>
      </c>
      <c r="V403" s="28"/>
      <c r="W403" s="24">
        <v>772.8599999999999</v>
      </c>
      <c r="X403" s="28"/>
      <c r="Y403" s="24">
        <v>1707.26</v>
      </c>
      <c r="Z403" s="44"/>
      <c r="AE403" s="11"/>
    </row>
    <row r="404" spans="1:31" x14ac:dyDescent="0.25">
      <c r="A404" s="15">
        <v>53063012802</v>
      </c>
      <c r="B404" s="14" t="s">
        <v>4</v>
      </c>
      <c r="C404" s="23"/>
      <c r="D404" s="27"/>
      <c r="E404" s="23"/>
      <c r="F404" s="27"/>
      <c r="G404" s="23"/>
      <c r="H404" s="27"/>
      <c r="I404" s="23">
        <v>126.43</v>
      </c>
      <c r="J404" s="27"/>
      <c r="K404" s="23"/>
      <c r="L404" s="27"/>
      <c r="M404" s="23"/>
      <c r="N404" s="27"/>
      <c r="O404" s="23"/>
      <c r="P404" s="27"/>
      <c r="Q404" s="23">
        <v>0</v>
      </c>
      <c r="R404" s="27"/>
      <c r="S404" s="23"/>
      <c r="T404" s="27"/>
      <c r="U404" s="23"/>
      <c r="V404" s="27"/>
      <c r="W404" s="23"/>
      <c r="X404" s="27"/>
      <c r="Y404" s="23">
        <v>137.30000000000001</v>
      </c>
      <c r="Z404" s="36"/>
    </row>
    <row r="405" spans="1:31" x14ac:dyDescent="0.25">
      <c r="A405" s="15"/>
      <c r="B405" s="14" t="s">
        <v>5</v>
      </c>
      <c r="C405" s="23"/>
      <c r="D405" s="27"/>
      <c r="E405" s="23"/>
      <c r="F405" s="27"/>
      <c r="G405" s="23"/>
      <c r="H405" s="27"/>
      <c r="I405" s="23">
        <v>0</v>
      </c>
      <c r="J405" s="27"/>
      <c r="K405" s="23"/>
      <c r="L405" s="27"/>
      <c r="M405" s="23"/>
      <c r="N405" s="27"/>
      <c r="O405" s="23"/>
      <c r="P405" s="27"/>
      <c r="Q405" s="23">
        <v>80.92</v>
      </c>
      <c r="R405" s="27"/>
      <c r="S405" s="23"/>
      <c r="T405" s="27"/>
      <c r="U405" s="23"/>
      <c r="V405" s="27"/>
      <c r="W405" s="23"/>
      <c r="X405" s="27"/>
      <c r="Y405" s="23">
        <v>0</v>
      </c>
      <c r="Z405" s="36"/>
    </row>
    <row r="406" spans="1:31" x14ac:dyDescent="0.25">
      <c r="A406" s="15"/>
      <c r="B406" s="14" t="s">
        <v>3</v>
      </c>
      <c r="C406" s="23"/>
      <c r="D406" s="27"/>
      <c r="E406" s="23"/>
      <c r="F406" s="27"/>
      <c r="G406" s="23"/>
      <c r="H406" s="27"/>
      <c r="I406" s="23">
        <v>0</v>
      </c>
      <c r="J406" s="27"/>
      <c r="K406" s="23"/>
      <c r="L406" s="27"/>
      <c r="M406" s="23"/>
      <c r="N406" s="27"/>
      <c r="O406" s="23"/>
      <c r="P406" s="27"/>
      <c r="Q406" s="23">
        <v>0</v>
      </c>
      <c r="R406" s="27"/>
      <c r="S406" s="23"/>
      <c r="T406" s="27"/>
      <c r="U406" s="23"/>
      <c r="V406" s="27"/>
      <c r="W406" s="23"/>
      <c r="X406" s="27"/>
      <c r="Y406" s="23">
        <v>0</v>
      </c>
      <c r="Z406" s="36"/>
    </row>
    <row r="407" spans="1:31" s="8" customFormat="1" x14ac:dyDescent="0.25">
      <c r="A407" s="15"/>
      <c r="B407" s="15" t="s">
        <v>6</v>
      </c>
      <c r="C407" s="24"/>
      <c r="D407" s="28"/>
      <c r="E407" s="24"/>
      <c r="F407" s="28"/>
      <c r="G407" s="24"/>
      <c r="H407" s="28"/>
      <c r="I407" s="24">
        <v>126.43</v>
      </c>
      <c r="J407" s="28"/>
      <c r="K407" s="24"/>
      <c r="L407" s="28"/>
      <c r="M407" s="24"/>
      <c r="N407" s="28"/>
      <c r="O407" s="24"/>
      <c r="P407" s="28"/>
      <c r="Q407" s="24">
        <v>80.92</v>
      </c>
      <c r="R407" s="28"/>
      <c r="S407" s="24"/>
      <c r="T407" s="28"/>
      <c r="U407" s="24"/>
      <c r="V407" s="28"/>
      <c r="W407" s="24"/>
      <c r="X407" s="28"/>
      <c r="Y407" s="24">
        <v>137.30000000000001</v>
      </c>
      <c r="Z407" s="44"/>
      <c r="AE407" s="11"/>
    </row>
    <row r="408" spans="1:31" x14ac:dyDescent="0.25">
      <c r="A408" s="15">
        <v>53063013100</v>
      </c>
      <c r="B408" s="14" t="s">
        <v>4</v>
      </c>
      <c r="C408" s="23">
        <v>18244.13</v>
      </c>
      <c r="D408" s="27"/>
      <c r="E408" s="23">
        <v>14877.11</v>
      </c>
      <c r="F408" s="27"/>
      <c r="G408" s="23">
        <v>11919.9</v>
      </c>
      <c r="H408" s="27"/>
      <c r="I408" s="23">
        <v>9182.07</v>
      </c>
      <c r="J408" s="27"/>
      <c r="K408" s="23">
        <v>6524.08</v>
      </c>
      <c r="L408" s="27"/>
      <c r="M408" s="23">
        <v>14972.58</v>
      </c>
      <c r="N408" s="27"/>
      <c r="O408" s="23">
        <v>7692.62</v>
      </c>
      <c r="P408" s="27"/>
      <c r="Q408" s="23">
        <v>10012.6</v>
      </c>
      <c r="R408" s="27"/>
      <c r="S408" s="23">
        <v>10605.59</v>
      </c>
      <c r="T408" s="27"/>
      <c r="U408" s="23">
        <v>6837.65</v>
      </c>
      <c r="V408" s="27"/>
      <c r="W408" s="23">
        <v>13182.47</v>
      </c>
      <c r="X408" s="27"/>
      <c r="Y408" s="23">
        <v>8624.92</v>
      </c>
      <c r="Z408" s="36"/>
    </row>
    <row r="409" spans="1:31" x14ac:dyDescent="0.25">
      <c r="A409" s="15"/>
      <c r="B409" s="14" t="s">
        <v>5</v>
      </c>
      <c r="C409" s="23">
        <v>15010.69</v>
      </c>
      <c r="D409" s="27"/>
      <c r="E409" s="23">
        <v>4103.3999999999996</v>
      </c>
      <c r="F409" s="27"/>
      <c r="G409" s="23">
        <v>13556.82</v>
      </c>
      <c r="H409" s="27"/>
      <c r="I409" s="23">
        <v>8431.24</v>
      </c>
      <c r="J409" s="27"/>
      <c r="K409" s="23">
        <v>6345.4</v>
      </c>
      <c r="L409" s="27"/>
      <c r="M409" s="23">
        <v>5069.21</v>
      </c>
      <c r="N409" s="27"/>
      <c r="O409" s="23">
        <v>8371</v>
      </c>
      <c r="P409" s="27"/>
      <c r="Q409" s="23">
        <v>3981.46</v>
      </c>
      <c r="R409" s="27"/>
      <c r="S409" s="23">
        <v>6992.64</v>
      </c>
      <c r="T409" s="27"/>
      <c r="U409" s="23">
        <v>4664</v>
      </c>
      <c r="V409" s="27"/>
      <c r="W409" s="23">
        <v>6067.55</v>
      </c>
      <c r="X409" s="27"/>
      <c r="Y409" s="23">
        <v>6818.55</v>
      </c>
      <c r="Z409" s="36"/>
    </row>
    <row r="410" spans="1:31" x14ac:dyDescent="0.25">
      <c r="A410" s="15"/>
      <c r="B410" s="14" t="s">
        <v>3</v>
      </c>
      <c r="C410" s="23">
        <v>5318.63</v>
      </c>
      <c r="D410" s="27"/>
      <c r="E410" s="23">
        <v>4265.29</v>
      </c>
      <c r="F410" s="27"/>
      <c r="G410" s="23">
        <v>2944.86</v>
      </c>
      <c r="H410" s="27"/>
      <c r="I410" s="23">
        <v>3713.97</v>
      </c>
      <c r="J410" s="27"/>
      <c r="K410" s="23">
        <v>2478.61</v>
      </c>
      <c r="L410" s="27"/>
      <c r="M410" s="23">
        <v>2010.73</v>
      </c>
      <c r="N410" s="27"/>
      <c r="O410" s="23">
        <v>2002.45</v>
      </c>
      <c r="P410" s="27"/>
      <c r="Q410" s="23">
        <v>1786.77</v>
      </c>
      <c r="R410" s="27"/>
      <c r="S410" s="23">
        <v>3422.44</v>
      </c>
      <c r="T410" s="27"/>
      <c r="U410" s="23">
        <v>2632.77</v>
      </c>
      <c r="V410" s="27"/>
      <c r="W410" s="23">
        <v>2202.6799999999998</v>
      </c>
      <c r="X410" s="27"/>
      <c r="Y410" s="23">
        <v>1002.86</v>
      </c>
      <c r="Z410" s="36"/>
    </row>
    <row r="411" spans="1:31" s="8" customFormat="1" x14ac:dyDescent="0.25">
      <c r="A411" s="15"/>
      <c r="B411" s="15" t="s">
        <v>6</v>
      </c>
      <c r="C411" s="24">
        <v>38573.450000000004</v>
      </c>
      <c r="D411" s="28"/>
      <c r="E411" s="24">
        <v>23245.799999999996</v>
      </c>
      <c r="F411" s="28"/>
      <c r="G411" s="24">
        <v>28421.580000000009</v>
      </c>
      <c r="H411" s="28"/>
      <c r="I411" s="24">
        <v>21327.279999999995</v>
      </c>
      <c r="J411" s="28"/>
      <c r="K411" s="24">
        <v>15348.089999999997</v>
      </c>
      <c r="L411" s="28"/>
      <c r="M411" s="24">
        <v>22052.520000000004</v>
      </c>
      <c r="N411" s="28"/>
      <c r="O411" s="24">
        <v>18066.070000000003</v>
      </c>
      <c r="P411" s="28"/>
      <c r="Q411" s="24">
        <v>15780.83</v>
      </c>
      <c r="R411" s="28"/>
      <c r="S411" s="24">
        <v>21020.67</v>
      </c>
      <c r="T411" s="28"/>
      <c r="U411" s="24">
        <v>14134.420000000002</v>
      </c>
      <c r="V411" s="28"/>
      <c r="W411" s="24">
        <v>21452.699999999997</v>
      </c>
      <c r="X411" s="28"/>
      <c r="Y411" s="24">
        <v>16446.330000000002</v>
      </c>
      <c r="Z411" s="44"/>
      <c r="AE411" s="11"/>
    </row>
    <row r="412" spans="1:31" x14ac:dyDescent="0.25">
      <c r="A412" s="15">
        <v>53063013201</v>
      </c>
      <c r="B412" s="14" t="s">
        <v>4</v>
      </c>
      <c r="C412" s="25"/>
      <c r="D412" s="27">
        <v>761.51</v>
      </c>
      <c r="E412" s="25"/>
      <c r="F412" s="27">
        <v>4422.84</v>
      </c>
      <c r="G412" s="25"/>
      <c r="H412" s="27">
        <v>1791.36</v>
      </c>
      <c r="I412" s="25"/>
      <c r="J412" s="27">
        <v>1393.75</v>
      </c>
      <c r="K412" s="25"/>
      <c r="L412" s="27">
        <v>1025.01</v>
      </c>
      <c r="M412" s="25"/>
      <c r="N412" s="27">
        <v>854.32</v>
      </c>
      <c r="O412" s="25"/>
      <c r="P412" s="27">
        <v>88.48</v>
      </c>
      <c r="Q412" s="25"/>
      <c r="R412" s="27">
        <v>165.08</v>
      </c>
      <c r="S412" s="25"/>
      <c r="T412" s="27">
        <v>656.81</v>
      </c>
      <c r="U412" s="25"/>
      <c r="V412" s="27">
        <v>284.77999999999997</v>
      </c>
      <c r="W412" s="25"/>
      <c r="X412" s="27">
        <v>486.25</v>
      </c>
      <c r="Y412" s="25"/>
      <c r="Z412" s="36">
        <v>286.33999999999997</v>
      </c>
    </row>
    <row r="413" spans="1:31" x14ac:dyDescent="0.25">
      <c r="A413" s="15"/>
      <c r="B413" s="14" t="s">
        <v>5</v>
      </c>
      <c r="C413" s="25"/>
      <c r="D413" s="27">
        <v>2075.16</v>
      </c>
      <c r="E413" s="25"/>
      <c r="F413" s="27">
        <v>2117.2199999999998</v>
      </c>
      <c r="G413" s="25"/>
      <c r="H413" s="27">
        <v>1798.98</v>
      </c>
      <c r="I413" s="25"/>
      <c r="J413" s="27">
        <v>2462.0700000000002</v>
      </c>
      <c r="K413" s="25"/>
      <c r="L413" s="27">
        <v>597.88</v>
      </c>
      <c r="M413" s="25"/>
      <c r="N413" s="27">
        <v>1587.07</v>
      </c>
      <c r="O413" s="25"/>
      <c r="P413" s="27">
        <v>2394.77</v>
      </c>
      <c r="Q413" s="25"/>
      <c r="R413" s="27">
        <v>1823.57</v>
      </c>
      <c r="S413" s="25"/>
      <c r="T413" s="27">
        <v>2424.19</v>
      </c>
      <c r="U413" s="25"/>
      <c r="V413" s="27">
        <v>2204.42</v>
      </c>
      <c r="W413" s="25"/>
      <c r="X413" s="27">
        <v>1787.79</v>
      </c>
      <c r="Y413" s="25"/>
      <c r="Z413" s="36">
        <v>1669.45</v>
      </c>
    </row>
    <row r="414" spans="1:31" x14ac:dyDescent="0.25">
      <c r="A414" s="15"/>
      <c r="B414" s="14" t="s">
        <v>3</v>
      </c>
      <c r="C414" s="25"/>
      <c r="D414" s="27">
        <v>1477.71</v>
      </c>
      <c r="E414" s="25"/>
      <c r="F414" s="27">
        <v>599.64</v>
      </c>
      <c r="G414" s="25"/>
      <c r="H414" s="27">
        <v>454.43</v>
      </c>
      <c r="I414" s="25"/>
      <c r="J414" s="27">
        <v>1666.95</v>
      </c>
      <c r="K414" s="25"/>
      <c r="L414" s="27">
        <v>892.72</v>
      </c>
      <c r="M414" s="25"/>
      <c r="N414" s="27">
        <v>860.4</v>
      </c>
      <c r="O414" s="25"/>
      <c r="P414" s="27">
        <v>3310.14</v>
      </c>
      <c r="Q414" s="25"/>
      <c r="R414" s="27">
        <v>3198.12</v>
      </c>
      <c r="S414" s="25"/>
      <c r="T414" s="27">
        <v>4229.91</v>
      </c>
      <c r="U414" s="25"/>
      <c r="V414" s="27">
        <v>2129.21</v>
      </c>
      <c r="W414" s="25"/>
      <c r="X414" s="27">
        <v>1327.87</v>
      </c>
      <c r="Y414" s="25"/>
      <c r="Z414" s="36">
        <v>4229.3999999999996</v>
      </c>
    </row>
    <row r="415" spans="1:31" s="8" customFormat="1" x14ac:dyDescent="0.25">
      <c r="A415" s="15"/>
      <c r="B415" s="15" t="s">
        <v>6</v>
      </c>
      <c r="C415" s="24"/>
      <c r="D415" s="28">
        <v>4314.38</v>
      </c>
      <c r="E415" s="24"/>
      <c r="F415" s="28">
        <v>7139.6999999999989</v>
      </c>
      <c r="G415" s="24"/>
      <c r="H415" s="28">
        <v>4044.7700000000009</v>
      </c>
      <c r="I415" s="24"/>
      <c r="J415" s="28">
        <v>5522.77</v>
      </c>
      <c r="K415" s="24"/>
      <c r="L415" s="28">
        <v>2515.61</v>
      </c>
      <c r="M415" s="24"/>
      <c r="N415" s="28">
        <v>3301.7900000000004</v>
      </c>
      <c r="O415" s="24"/>
      <c r="P415" s="28">
        <v>5793.39</v>
      </c>
      <c r="Q415" s="24"/>
      <c r="R415" s="28">
        <v>5186.7699999999995</v>
      </c>
      <c r="S415" s="24"/>
      <c r="T415" s="28">
        <v>7310.909999999998</v>
      </c>
      <c r="U415" s="24"/>
      <c r="V415" s="28">
        <v>4618.4100000000008</v>
      </c>
      <c r="W415" s="24"/>
      <c r="X415" s="28">
        <v>3601.9100000000008</v>
      </c>
      <c r="Y415" s="24"/>
      <c r="Z415" s="44">
        <v>6185.1899999999987</v>
      </c>
      <c r="AE415" s="11"/>
    </row>
    <row r="416" spans="1:31" x14ac:dyDescent="0.25">
      <c r="A416" s="15">
        <v>53063013202</v>
      </c>
      <c r="B416" s="14" t="s">
        <v>4</v>
      </c>
      <c r="C416" s="23">
        <v>9739.3799999999992</v>
      </c>
      <c r="D416" s="27"/>
      <c r="E416" s="23">
        <v>10926.83</v>
      </c>
      <c r="F416" s="27"/>
      <c r="G416" s="23">
        <v>2422.8200000000002</v>
      </c>
      <c r="H416" s="27"/>
      <c r="I416" s="23">
        <v>1817.4</v>
      </c>
      <c r="J416" s="27"/>
      <c r="K416" s="23">
        <v>796.43</v>
      </c>
      <c r="L416" s="27"/>
      <c r="M416" s="23">
        <v>4534.74</v>
      </c>
      <c r="N416" s="27"/>
      <c r="O416" s="23">
        <v>310.95999999999998</v>
      </c>
      <c r="P416" s="27"/>
      <c r="Q416" s="23">
        <v>4919.34</v>
      </c>
      <c r="R416" s="27"/>
      <c r="S416" s="23">
        <v>13549.28</v>
      </c>
      <c r="T416" s="27"/>
      <c r="U416" s="23">
        <v>11980.2</v>
      </c>
      <c r="V416" s="27"/>
      <c r="W416" s="23">
        <v>16525.38</v>
      </c>
      <c r="X416" s="27"/>
      <c r="Y416" s="23">
        <v>4356.28</v>
      </c>
      <c r="Z416" s="36"/>
    </row>
    <row r="417" spans="1:31" x14ac:dyDescent="0.25">
      <c r="A417" s="15"/>
      <c r="B417" s="14" t="s">
        <v>5</v>
      </c>
      <c r="C417" s="23">
        <v>939.43</v>
      </c>
      <c r="D417" s="27"/>
      <c r="E417" s="23">
        <v>1227.72</v>
      </c>
      <c r="F417" s="27"/>
      <c r="G417" s="23">
        <v>1680.87</v>
      </c>
      <c r="H417" s="27"/>
      <c r="I417" s="23">
        <v>3330.89</v>
      </c>
      <c r="J417" s="27"/>
      <c r="K417" s="23">
        <v>603.09</v>
      </c>
      <c r="L417" s="27"/>
      <c r="M417" s="23">
        <v>1097.08</v>
      </c>
      <c r="N417" s="27"/>
      <c r="O417" s="23">
        <v>3258.65</v>
      </c>
      <c r="P417" s="27"/>
      <c r="Q417" s="23">
        <v>2522.16</v>
      </c>
      <c r="R417" s="27"/>
      <c r="S417" s="23">
        <v>2724.92</v>
      </c>
      <c r="T417" s="27"/>
      <c r="U417" s="23">
        <v>1890.01</v>
      </c>
      <c r="V417" s="27"/>
      <c r="W417" s="23">
        <v>2466.4</v>
      </c>
      <c r="X417" s="27"/>
      <c r="Y417" s="23">
        <v>6015.44</v>
      </c>
      <c r="Z417" s="36"/>
    </row>
    <row r="418" spans="1:31" x14ac:dyDescent="0.25">
      <c r="A418" s="15"/>
      <c r="B418" s="14" t="s">
        <v>3</v>
      </c>
      <c r="C418" s="23">
        <v>731.42</v>
      </c>
      <c r="D418" s="27"/>
      <c r="E418" s="23">
        <v>559.67999999999995</v>
      </c>
      <c r="F418" s="27"/>
      <c r="G418" s="23">
        <v>198.55</v>
      </c>
      <c r="H418" s="27"/>
      <c r="I418" s="23">
        <v>378.89</v>
      </c>
      <c r="J418" s="27"/>
      <c r="K418" s="23">
        <v>411.06</v>
      </c>
      <c r="L418" s="27"/>
      <c r="M418" s="23">
        <v>293.95999999999998</v>
      </c>
      <c r="N418" s="27"/>
      <c r="O418" s="23">
        <v>716.23</v>
      </c>
      <c r="P418" s="27"/>
      <c r="Q418" s="23">
        <v>1196.3900000000001</v>
      </c>
      <c r="R418" s="27"/>
      <c r="S418" s="23">
        <v>2181.33</v>
      </c>
      <c r="T418" s="27"/>
      <c r="U418" s="23">
        <v>2057.7800000000002</v>
      </c>
      <c r="V418" s="27"/>
      <c r="W418" s="23">
        <v>2087.25</v>
      </c>
      <c r="X418" s="27"/>
      <c r="Y418" s="23">
        <v>1193.3</v>
      </c>
      <c r="Z418" s="36"/>
    </row>
    <row r="419" spans="1:31" s="8" customFormat="1" x14ac:dyDescent="0.25">
      <c r="A419" s="15"/>
      <c r="B419" s="15" t="s">
        <v>6</v>
      </c>
      <c r="C419" s="24">
        <v>11410.230000000003</v>
      </c>
      <c r="D419" s="28"/>
      <c r="E419" s="24">
        <v>12714.230000000001</v>
      </c>
      <c r="F419" s="28"/>
      <c r="G419" s="24">
        <v>4302.24</v>
      </c>
      <c r="H419" s="28"/>
      <c r="I419" s="24">
        <v>5527.1799999999985</v>
      </c>
      <c r="J419" s="28"/>
      <c r="K419" s="24">
        <v>1810.58</v>
      </c>
      <c r="L419" s="28"/>
      <c r="M419" s="24">
        <v>5925.7799999999988</v>
      </c>
      <c r="N419" s="28"/>
      <c r="O419" s="24">
        <v>4285.8399999999992</v>
      </c>
      <c r="P419" s="28"/>
      <c r="Q419" s="24">
        <v>8637.8899999999976</v>
      </c>
      <c r="R419" s="28"/>
      <c r="S419" s="24">
        <v>18455.53</v>
      </c>
      <c r="T419" s="28"/>
      <c r="U419" s="24">
        <v>15927.990000000005</v>
      </c>
      <c r="V419" s="28"/>
      <c r="W419" s="24">
        <v>21079.03</v>
      </c>
      <c r="X419" s="28"/>
      <c r="Y419" s="24">
        <v>11565.019999999999</v>
      </c>
      <c r="Z419" s="44"/>
      <c r="AE419" s="11"/>
    </row>
    <row r="420" spans="1:31" x14ac:dyDescent="0.25">
      <c r="A420" s="42">
        <v>53063013300</v>
      </c>
      <c r="B420" s="35" t="s">
        <v>4</v>
      </c>
      <c r="C420" s="41">
        <v>0</v>
      </c>
      <c r="D420" s="40"/>
      <c r="E420" s="41">
        <v>9.32</v>
      </c>
      <c r="F420" s="40"/>
      <c r="G420" s="41"/>
      <c r="H420" s="40"/>
      <c r="I420" s="41">
        <v>118.03</v>
      </c>
      <c r="J420" s="40"/>
      <c r="K420" s="41">
        <v>0</v>
      </c>
      <c r="L420" s="40"/>
      <c r="M420" s="41">
        <v>0</v>
      </c>
      <c r="N420" s="40"/>
      <c r="O420" s="41">
        <v>0</v>
      </c>
      <c r="P420" s="40"/>
      <c r="Q420" s="41">
        <v>134.85</v>
      </c>
      <c r="R420" s="40"/>
      <c r="S420" s="41">
        <v>132</v>
      </c>
      <c r="T420" s="40"/>
      <c r="U420" s="41">
        <v>0</v>
      </c>
      <c r="V420" s="40"/>
      <c r="W420" s="41">
        <v>0</v>
      </c>
      <c r="X420" s="40"/>
      <c r="Y420" s="41">
        <v>122.09</v>
      </c>
      <c r="Z420" s="37"/>
      <c r="AA420" s="34"/>
      <c r="AB420" s="34"/>
    </row>
    <row r="421" spans="1:31" x14ac:dyDescent="0.25">
      <c r="A421" s="15"/>
      <c r="B421" s="14" t="s">
        <v>5</v>
      </c>
      <c r="C421" s="23">
        <v>443.57</v>
      </c>
      <c r="D421" s="27"/>
      <c r="E421" s="23">
        <v>0</v>
      </c>
      <c r="F421" s="27"/>
      <c r="G421" s="23"/>
      <c r="H421" s="27"/>
      <c r="I421" s="23">
        <v>142.87</v>
      </c>
      <c r="J421" s="27"/>
      <c r="K421" s="23">
        <v>18.510000000000002</v>
      </c>
      <c r="L421" s="27"/>
      <c r="M421" s="23">
        <v>25.59</v>
      </c>
      <c r="N421" s="27"/>
      <c r="O421" s="23">
        <v>29.34</v>
      </c>
      <c r="P421" s="27"/>
      <c r="Q421" s="23">
        <v>36.6</v>
      </c>
      <c r="R421" s="27"/>
      <c r="S421" s="23">
        <v>536.67999999999995</v>
      </c>
      <c r="T421" s="27"/>
      <c r="U421" s="23">
        <v>8.61</v>
      </c>
      <c r="V421" s="27"/>
      <c r="W421" s="23">
        <v>16.8</v>
      </c>
      <c r="X421" s="27"/>
      <c r="Y421" s="23">
        <v>112.8</v>
      </c>
      <c r="Z421" s="36"/>
    </row>
    <row r="422" spans="1:31" x14ac:dyDescent="0.25">
      <c r="A422" s="15"/>
      <c r="B422" s="14" t="s">
        <v>3</v>
      </c>
      <c r="C422" s="23">
        <v>0</v>
      </c>
      <c r="D422" s="27"/>
      <c r="E422" s="23">
        <v>0</v>
      </c>
      <c r="F422" s="27"/>
      <c r="G422" s="23"/>
      <c r="H422" s="27"/>
      <c r="I422" s="23">
        <v>0</v>
      </c>
      <c r="J422" s="27"/>
      <c r="K422" s="23">
        <v>0</v>
      </c>
      <c r="L422" s="27"/>
      <c r="M422" s="23">
        <v>0</v>
      </c>
      <c r="N422" s="27"/>
      <c r="O422" s="23">
        <v>3.59</v>
      </c>
      <c r="P422" s="27"/>
      <c r="Q422" s="23">
        <v>0</v>
      </c>
      <c r="R422" s="27"/>
      <c r="S422" s="23">
        <v>0</v>
      </c>
      <c r="T422" s="27"/>
      <c r="U422" s="23">
        <v>0</v>
      </c>
      <c r="V422" s="27"/>
      <c r="W422" s="23">
        <v>0</v>
      </c>
      <c r="X422" s="27"/>
      <c r="Y422" s="23">
        <v>0</v>
      </c>
      <c r="Z422" s="36"/>
    </row>
    <row r="423" spans="1:31" s="8" customFormat="1" x14ac:dyDescent="0.25">
      <c r="A423" s="15"/>
      <c r="B423" s="15" t="s">
        <v>6</v>
      </c>
      <c r="C423" s="24">
        <v>443.57</v>
      </c>
      <c r="D423" s="28"/>
      <c r="E423" s="24">
        <v>9.32</v>
      </c>
      <c r="F423" s="28"/>
      <c r="G423" s="24"/>
      <c r="H423" s="28"/>
      <c r="I423" s="24">
        <v>260.89999999999998</v>
      </c>
      <c r="J423" s="28"/>
      <c r="K423" s="24">
        <v>18.510000000000002</v>
      </c>
      <c r="L423" s="28"/>
      <c r="M423" s="24">
        <v>25.59</v>
      </c>
      <c r="N423" s="28"/>
      <c r="O423" s="24">
        <v>32.93</v>
      </c>
      <c r="P423" s="28"/>
      <c r="Q423" s="24">
        <v>171.45</v>
      </c>
      <c r="R423" s="28"/>
      <c r="S423" s="24">
        <v>668.68000000000006</v>
      </c>
      <c r="T423" s="28"/>
      <c r="U423" s="24">
        <v>8.61</v>
      </c>
      <c r="V423" s="28"/>
      <c r="W423" s="24">
        <v>16.8</v>
      </c>
      <c r="X423" s="28"/>
      <c r="Y423" s="24">
        <v>234.89</v>
      </c>
      <c r="Z423" s="44"/>
      <c r="AE423" s="11"/>
    </row>
    <row r="424" spans="1:31" x14ac:dyDescent="0.25">
      <c r="A424" s="15">
        <v>53063013401</v>
      </c>
      <c r="B424" s="14" t="s">
        <v>4</v>
      </c>
      <c r="C424" s="23">
        <v>88.52</v>
      </c>
      <c r="D424" s="27"/>
      <c r="E424" s="23">
        <v>279.89999999999998</v>
      </c>
      <c r="F424" s="27"/>
      <c r="G424" s="23">
        <v>196.33</v>
      </c>
      <c r="H424" s="27"/>
      <c r="I424" s="23">
        <v>471.19</v>
      </c>
      <c r="J424" s="27"/>
      <c r="K424" s="23">
        <v>454.57</v>
      </c>
      <c r="L424" s="27"/>
      <c r="M424" s="23">
        <v>451.29</v>
      </c>
      <c r="N424" s="27"/>
      <c r="O424" s="23">
        <v>660.36</v>
      </c>
      <c r="P424" s="27"/>
      <c r="Q424" s="23">
        <v>675.42</v>
      </c>
      <c r="R424" s="27"/>
      <c r="S424" s="23">
        <v>225.15</v>
      </c>
      <c r="T424" s="27"/>
      <c r="U424" s="23">
        <v>90.67</v>
      </c>
      <c r="V424" s="27"/>
      <c r="W424" s="23">
        <v>129.16</v>
      </c>
      <c r="X424" s="27"/>
      <c r="Y424" s="23">
        <v>0.01</v>
      </c>
      <c r="Z424" s="36"/>
    </row>
    <row r="425" spans="1:31" x14ac:dyDescent="0.25">
      <c r="A425" s="15"/>
      <c r="B425" s="14" t="s">
        <v>5</v>
      </c>
      <c r="C425" s="23">
        <v>0</v>
      </c>
      <c r="D425" s="27"/>
      <c r="E425" s="23">
        <v>48.71</v>
      </c>
      <c r="F425" s="27"/>
      <c r="G425" s="23">
        <v>0</v>
      </c>
      <c r="H425" s="27"/>
      <c r="I425" s="23">
        <v>347.41</v>
      </c>
      <c r="J425" s="27"/>
      <c r="K425" s="23">
        <v>96.48</v>
      </c>
      <c r="L425" s="27"/>
      <c r="M425" s="23">
        <v>97.56</v>
      </c>
      <c r="N425" s="27"/>
      <c r="O425" s="23">
        <v>100.91</v>
      </c>
      <c r="P425" s="27"/>
      <c r="Q425" s="23">
        <v>0</v>
      </c>
      <c r="R425" s="27"/>
      <c r="S425" s="23">
        <v>104.2</v>
      </c>
      <c r="T425" s="27"/>
      <c r="U425" s="23">
        <v>0</v>
      </c>
      <c r="V425" s="27"/>
      <c r="W425" s="23">
        <v>0</v>
      </c>
      <c r="X425" s="27"/>
      <c r="Y425" s="23">
        <v>596.86</v>
      </c>
      <c r="Z425" s="36"/>
    </row>
    <row r="426" spans="1:31" x14ac:dyDescent="0.25">
      <c r="A426" s="15"/>
      <c r="B426" s="14" t="s">
        <v>3</v>
      </c>
      <c r="C426" s="23">
        <v>0</v>
      </c>
      <c r="D426" s="27"/>
      <c r="E426" s="23">
        <v>0</v>
      </c>
      <c r="F426" s="27"/>
      <c r="G426" s="23">
        <v>0</v>
      </c>
      <c r="H426" s="27"/>
      <c r="I426" s="23">
        <v>0</v>
      </c>
      <c r="J426" s="27"/>
      <c r="K426" s="23">
        <v>0</v>
      </c>
      <c r="L426" s="27"/>
      <c r="M426" s="23">
        <v>96.48</v>
      </c>
      <c r="N426" s="27"/>
      <c r="O426" s="23">
        <v>0</v>
      </c>
      <c r="P426" s="27"/>
      <c r="Q426" s="23">
        <v>0</v>
      </c>
      <c r="R426" s="27"/>
      <c r="S426" s="23">
        <v>0</v>
      </c>
      <c r="T426" s="27"/>
      <c r="U426" s="23">
        <v>0</v>
      </c>
      <c r="V426" s="27"/>
      <c r="W426" s="23">
        <v>0</v>
      </c>
      <c r="X426" s="27"/>
      <c r="Y426" s="23">
        <v>0</v>
      </c>
      <c r="Z426" s="36"/>
    </row>
    <row r="427" spans="1:31" s="8" customFormat="1" x14ac:dyDescent="0.25">
      <c r="A427" s="15"/>
      <c r="B427" s="15" t="s">
        <v>6</v>
      </c>
      <c r="C427" s="24">
        <v>88.52000000000001</v>
      </c>
      <c r="D427" s="28"/>
      <c r="E427" s="24">
        <v>328.61</v>
      </c>
      <c r="F427" s="28"/>
      <c r="G427" s="24">
        <v>196.32999999999998</v>
      </c>
      <c r="H427" s="28"/>
      <c r="I427" s="24">
        <v>818.6</v>
      </c>
      <c r="J427" s="28"/>
      <c r="K427" s="24">
        <v>551.04999999999995</v>
      </c>
      <c r="L427" s="28"/>
      <c r="M427" s="24">
        <v>645.33000000000004</v>
      </c>
      <c r="N427" s="28"/>
      <c r="O427" s="24">
        <v>761.27</v>
      </c>
      <c r="P427" s="28"/>
      <c r="Q427" s="24">
        <v>675.42000000000007</v>
      </c>
      <c r="R427" s="28"/>
      <c r="S427" s="24">
        <v>329.35</v>
      </c>
      <c r="T427" s="28"/>
      <c r="U427" s="24">
        <v>90.67</v>
      </c>
      <c r="V427" s="28"/>
      <c r="W427" s="24">
        <v>129.16</v>
      </c>
      <c r="X427" s="28"/>
      <c r="Y427" s="24">
        <v>596.87</v>
      </c>
      <c r="Z427" s="44"/>
      <c r="AE427" s="11"/>
    </row>
    <row r="428" spans="1:31" x14ac:dyDescent="0.25">
      <c r="A428" s="15">
        <v>53063013500</v>
      </c>
      <c r="B428" s="14" t="s">
        <v>4</v>
      </c>
      <c r="C428" s="23">
        <v>30.1</v>
      </c>
      <c r="D428" s="27"/>
      <c r="E428" s="23">
        <v>0</v>
      </c>
      <c r="F428" s="27"/>
      <c r="G428" s="23"/>
      <c r="H428" s="27"/>
      <c r="I428" s="23">
        <v>350.41</v>
      </c>
      <c r="J428" s="27"/>
      <c r="K428" s="23">
        <v>951.1</v>
      </c>
      <c r="L428" s="27"/>
      <c r="M428" s="23">
        <v>542.97</v>
      </c>
      <c r="N428" s="27"/>
      <c r="O428" s="23">
        <v>16.5</v>
      </c>
      <c r="P428" s="27"/>
      <c r="Q428" s="23">
        <v>274.31</v>
      </c>
      <c r="R428" s="27"/>
      <c r="S428" s="23">
        <v>67.77</v>
      </c>
      <c r="T428" s="27"/>
      <c r="U428" s="23">
        <v>55.77</v>
      </c>
      <c r="V428" s="27"/>
      <c r="W428" s="23">
        <v>86.52</v>
      </c>
      <c r="X428" s="27"/>
      <c r="Y428" s="23">
        <v>193.22</v>
      </c>
      <c r="Z428" s="36"/>
    </row>
    <row r="429" spans="1:31" x14ac:dyDescent="0.25">
      <c r="A429" s="15"/>
      <c r="B429" s="14" t="s">
        <v>5</v>
      </c>
      <c r="C429" s="23">
        <v>120.74</v>
      </c>
      <c r="D429" s="27"/>
      <c r="E429" s="23">
        <v>137.34</v>
      </c>
      <c r="F429" s="27"/>
      <c r="G429" s="23"/>
      <c r="H429" s="27"/>
      <c r="I429" s="23">
        <v>0</v>
      </c>
      <c r="J429" s="27"/>
      <c r="K429" s="23">
        <v>119.61</v>
      </c>
      <c r="L429" s="27"/>
      <c r="M429" s="23">
        <v>350.1</v>
      </c>
      <c r="N429" s="27"/>
      <c r="O429" s="23">
        <v>0</v>
      </c>
      <c r="P429" s="27"/>
      <c r="Q429" s="23">
        <v>0</v>
      </c>
      <c r="R429" s="27"/>
      <c r="S429" s="23">
        <v>349.39</v>
      </c>
      <c r="T429" s="27"/>
      <c r="U429" s="23">
        <v>67.77</v>
      </c>
      <c r="V429" s="27"/>
      <c r="W429" s="23">
        <v>0</v>
      </c>
      <c r="X429" s="27"/>
      <c r="Y429" s="23">
        <v>86.52</v>
      </c>
      <c r="Z429" s="36"/>
    </row>
    <row r="430" spans="1:31" x14ac:dyDescent="0.25">
      <c r="A430" s="15"/>
      <c r="B430" s="14" t="s">
        <v>3</v>
      </c>
      <c r="C430" s="23">
        <v>71.22</v>
      </c>
      <c r="D430" s="27"/>
      <c r="E430" s="23">
        <v>191.96</v>
      </c>
      <c r="F430" s="27"/>
      <c r="G430" s="23"/>
      <c r="H430" s="27"/>
      <c r="I430" s="23">
        <v>0</v>
      </c>
      <c r="J430" s="27"/>
      <c r="K430" s="23">
        <v>0</v>
      </c>
      <c r="L430" s="27"/>
      <c r="M430" s="23">
        <v>0</v>
      </c>
      <c r="N430" s="27"/>
      <c r="O430" s="23">
        <v>0</v>
      </c>
      <c r="P430" s="27"/>
      <c r="Q430" s="23">
        <v>0</v>
      </c>
      <c r="R430" s="27"/>
      <c r="S430" s="23">
        <v>0</v>
      </c>
      <c r="T430" s="27"/>
      <c r="U430" s="23">
        <v>0</v>
      </c>
      <c r="V430" s="27"/>
      <c r="W430" s="23">
        <v>0</v>
      </c>
      <c r="X430" s="27"/>
      <c r="Y430" s="23">
        <v>0</v>
      </c>
      <c r="Z430" s="36"/>
    </row>
    <row r="431" spans="1:31" s="8" customFormat="1" x14ac:dyDescent="0.25">
      <c r="A431" s="15"/>
      <c r="B431" s="15" t="s">
        <v>6</v>
      </c>
      <c r="C431" s="24">
        <v>222.05999999999997</v>
      </c>
      <c r="D431" s="28"/>
      <c r="E431" s="24">
        <v>329.3</v>
      </c>
      <c r="F431" s="28"/>
      <c r="G431" s="24"/>
      <c r="H431" s="28"/>
      <c r="I431" s="24">
        <v>350.40999999999997</v>
      </c>
      <c r="J431" s="28"/>
      <c r="K431" s="24">
        <v>1070.71</v>
      </c>
      <c r="L431" s="28"/>
      <c r="M431" s="24">
        <v>893.07</v>
      </c>
      <c r="N431" s="28"/>
      <c r="O431" s="24">
        <v>16.5</v>
      </c>
      <c r="P431" s="28"/>
      <c r="Q431" s="24">
        <v>274.31</v>
      </c>
      <c r="R431" s="28"/>
      <c r="S431" s="24">
        <v>417.15999999999997</v>
      </c>
      <c r="T431" s="28"/>
      <c r="U431" s="24">
        <v>123.53999999999999</v>
      </c>
      <c r="V431" s="28"/>
      <c r="W431" s="24">
        <v>86.52</v>
      </c>
      <c r="X431" s="28"/>
      <c r="Y431" s="24">
        <v>279.74</v>
      </c>
      <c r="Z431" s="44"/>
      <c r="AE431" s="11"/>
    </row>
    <row r="432" spans="1:31" x14ac:dyDescent="0.25">
      <c r="A432" s="15">
        <v>53063013600</v>
      </c>
      <c r="B432" s="14" t="s">
        <v>4</v>
      </c>
      <c r="C432" s="23">
        <v>10.07</v>
      </c>
      <c r="D432" s="27"/>
      <c r="E432" s="23">
        <v>56.03</v>
      </c>
      <c r="F432" s="27"/>
      <c r="G432" s="23">
        <v>0</v>
      </c>
      <c r="H432" s="27"/>
      <c r="I432" s="23">
        <v>128.94999999999999</v>
      </c>
      <c r="J432" s="27"/>
      <c r="K432" s="23">
        <v>285.58</v>
      </c>
      <c r="L432" s="27"/>
      <c r="M432" s="23">
        <v>2454.58</v>
      </c>
      <c r="N432" s="27"/>
      <c r="O432" s="23">
        <v>6.02</v>
      </c>
      <c r="P432" s="27"/>
      <c r="Q432" s="23">
        <v>974.07</v>
      </c>
      <c r="R432" s="27"/>
      <c r="S432" s="23">
        <v>1225.71</v>
      </c>
      <c r="T432" s="27"/>
      <c r="U432" s="23">
        <v>2085.89</v>
      </c>
      <c r="V432" s="27"/>
      <c r="W432" s="23">
        <v>798.8</v>
      </c>
      <c r="X432" s="27"/>
      <c r="Y432" s="23">
        <v>2860.96</v>
      </c>
      <c r="Z432" s="36"/>
    </row>
    <row r="433" spans="1:31" x14ac:dyDescent="0.25">
      <c r="A433" s="15"/>
      <c r="B433" s="14" t="s">
        <v>5</v>
      </c>
      <c r="C433" s="23">
        <v>503.6</v>
      </c>
      <c r="D433" s="27"/>
      <c r="E433" s="23">
        <v>63.84</v>
      </c>
      <c r="F433" s="27"/>
      <c r="G433" s="23">
        <v>64.88</v>
      </c>
      <c r="H433" s="27"/>
      <c r="I433" s="23">
        <v>585.53</v>
      </c>
      <c r="J433" s="27"/>
      <c r="K433" s="23">
        <v>125.34</v>
      </c>
      <c r="L433" s="27"/>
      <c r="M433" s="23">
        <v>71.709999999999994</v>
      </c>
      <c r="N433" s="27"/>
      <c r="O433" s="23">
        <v>57.15</v>
      </c>
      <c r="P433" s="27"/>
      <c r="Q433" s="23">
        <v>793.86</v>
      </c>
      <c r="R433" s="27"/>
      <c r="S433" s="23">
        <v>96.12</v>
      </c>
      <c r="T433" s="27"/>
      <c r="U433" s="23">
        <v>145.33000000000001</v>
      </c>
      <c r="V433" s="27"/>
      <c r="W433" s="23">
        <v>102.26</v>
      </c>
      <c r="X433" s="27"/>
      <c r="Y433" s="23">
        <v>149.52000000000001</v>
      </c>
      <c r="Z433" s="36"/>
    </row>
    <row r="434" spans="1:31" x14ac:dyDescent="0.25">
      <c r="A434" s="15"/>
      <c r="B434" s="14" t="s">
        <v>3</v>
      </c>
      <c r="C434" s="23">
        <v>246.71</v>
      </c>
      <c r="D434" s="27"/>
      <c r="E434" s="23">
        <v>271.16000000000003</v>
      </c>
      <c r="F434" s="27"/>
      <c r="G434" s="23">
        <v>297.02999999999997</v>
      </c>
      <c r="H434" s="27"/>
      <c r="I434" s="23">
        <v>161.31</v>
      </c>
      <c r="J434" s="27"/>
      <c r="K434" s="23">
        <v>237.75</v>
      </c>
      <c r="L434" s="27"/>
      <c r="M434" s="23">
        <v>174.88</v>
      </c>
      <c r="N434" s="27"/>
      <c r="O434" s="23">
        <v>246.07</v>
      </c>
      <c r="P434" s="27"/>
      <c r="Q434" s="23">
        <v>203.69</v>
      </c>
      <c r="R434" s="27"/>
      <c r="S434" s="23">
        <v>91.6</v>
      </c>
      <c r="T434" s="27"/>
      <c r="U434" s="23">
        <v>136.33000000000001</v>
      </c>
      <c r="V434" s="27"/>
      <c r="W434" s="23">
        <v>191.66</v>
      </c>
      <c r="X434" s="27"/>
      <c r="Y434" s="23">
        <v>148.56</v>
      </c>
      <c r="Z434" s="36"/>
    </row>
    <row r="435" spans="1:31" s="8" customFormat="1" x14ac:dyDescent="0.25">
      <c r="A435" s="15"/>
      <c r="B435" s="15" t="s">
        <v>6</v>
      </c>
      <c r="C435" s="24">
        <v>760.38000000000011</v>
      </c>
      <c r="D435" s="28"/>
      <c r="E435" s="24">
        <v>391.03</v>
      </c>
      <c r="F435" s="28"/>
      <c r="G435" s="24">
        <v>361.90999999999997</v>
      </c>
      <c r="H435" s="28"/>
      <c r="I435" s="24">
        <v>875.79</v>
      </c>
      <c r="J435" s="28"/>
      <c r="K435" s="24">
        <v>648.67000000000007</v>
      </c>
      <c r="L435" s="28"/>
      <c r="M435" s="24">
        <v>2701.1700000000005</v>
      </c>
      <c r="N435" s="28"/>
      <c r="O435" s="24">
        <v>309.24</v>
      </c>
      <c r="P435" s="28"/>
      <c r="Q435" s="24">
        <v>1971.6200000000003</v>
      </c>
      <c r="R435" s="28"/>
      <c r="S435" s="24">
        <v>1413.4300000000003</v>
      </c>
      <c r="T435" s="28"/>
      <c r="U435" s="24">
        <v>2367.5499999999997</v>
      </c>
      <c r="V435" s="28"/>
      <c r="W435" s="24">
        <v>1092.7199999999998</v>
      </c>
      <c r="X435" s="28"/>
      <c r="Y435" s="24">
        <v>3159.04</v>
      </c>
      <c r="Z435" s="44"/>
      <c r="AE435" s="11"/>
    </row>
    <row r="436" spans="1:31" x14ac:dyDescent="0.25">
      <c r="A436" s="15">
        <v>53063013700</v>
      </c>
      <c r="B436" s="14" t="s">
        <v>4</v>
      </c>
      <c r="C436" s="23">
        <v>2544.8200000000002</v>
      </c>
      <c r="D436" s="27"/>
      <c r="E436" s="23">
        <v>14528.76</v>
      </c>
      <c r="F436" s="27"/>
      <c r="G436" s="23">
        <v>8474.34</v>
      </c>
      <c r="H436" s="27"/>
      <c r="I436" s="23">
        <v>10966.42</v>
      </c>
      <c r="J436" s="27"/>
      <c r="K436" s="23">
        <v>15873.54</v>
      </c>
      <c r="L436" s="27"/>
      <c r="M436" s="23">
        <v>3204.61</v>
      </c>
      <c r="N436" s="27"/>
      <c r="O436" s="23">
        <v>4295.03</v>
      </c>
      <c r="P436" s="27"/>
      <c r="Q436" s="23">
        <v>7318.72</v>
      </c>
      <c r="R436" s="27"/>
      <c r="S436" s="23">
        <v>6835.83</v>
      </c>
      <c r="T436" s="27"/>
      <c r="U436" s="23">
        <v>1600.11</v>
      </c>
      <c r="V436" s="27"/>
      <c r="W436" s="23">
        <v>17227.62</v>
      </c>
      <c r="X436" s="27"/>
      <c r="Y436" s="23">
        <v>4883.3900000000003</v>
      </c>
      <c r="Z436" s="36"/>
    </row>
    <row r="437" spans="1:31" x14ac:dyDescent="0.25">
      <c r="A437" s="15"/>
      <c r="B437" s="14" t="s">
        <v>5</v>
      </c>
      <c r="C437" s="23">
        <v>8405.27</v>
      </c>
      <c r="D437" s="27"/>
      <c r="E437" s="23">
        <v>3038.18</v>
      </c>
      <c r="F437" s="27"/>
      <c r="G437" s="23">
        <v>2887.82</v>
      </c>
      <c r="H437" s="27"/>
      <c r="I437" s="23">
        <v>2555.25</v>
      </c>
      <c r="J437" s="27"/>
      <c r="K437" s="23">
        <v>1026.8800000000001</v>
      </c>
      <c r="L437" s="27"/>
      <c r="M437" s="23">
        <v>4542.76</v>
      </c>
      <c r="N437" s="27"/>
      <c r="O437" s="23">
        <v>3880.7</v>
      </c>
      <c r="P437" s="27"/>
      <c r="Q437" s="23">
        <v>4420.4799999999996</v>
      </c>
      <c r="R437" s="27"/>
      <c r="S437" s="23">
        <v>2260.42</v>
      </c>
      <c r="T437" s="27"/>
      <c r="U437" s="23">
        <v>6313.5</v>
      </c>
      <c r="V437" s="27"/>
      <c r="W437" s="23">
        <v>3210.07</v>
      </c>
      <c r="X437" s="27"/>
      <c r="Y437" s="23">
        <v>20366.43</v>
      </c>
      <c r="Z437" s="36"/>
    </row>
    <row r="438" spans="1:31" x14ac:dyDescent="0.25">
      <c r="A438" s="15"/>
      <c r="B438" s="14" t="s">
        <v>3</v>
      </c>
      <c r="C438" s="23">
        <v>19446.23</v>
      </c>
      <c r="D438" s="27"/>
      <c r="E438" s="23">
        <v>19420.53</v>
      </c>
      <c r="F438" s="27"/>
      <c r="G438" s="23">
        <v>771.04</v>
      </c>
      <c r="H438" s="27"/>
      <c r="I438" s="23">
        <v>563.46</v>
      </c>
      <c r="J438" s="27"/>
      <c r="K438" s="23">
        <v>1480.29</v>
      </c>
      <c r="L438" s="27"/>
      <c r="M438" s="23">
        <v>1713.02</v>
      </c>
      <c r="N438" s="27"/>
      <c r="O438" s="23">
        <v>2258.27</v>
      </c>
      <c r="P438" s="27"/>
      <c r="Q438" s="23">
        <v>2499.65</v>
      </c>
      <c r="R438" s="27"/>
      <c r="S438" s="23">
        <v>0</v>
      </c>
      <c r="T438" s="27"/>
      <c r="U438" s="23">
        <v>151.37</v>
      </c>
      <c r="V438" s="27"/>
      <c r="W438" s="23">
        <v>1350.01</v>
      </c>
      <c r="X438" s="27"/>
      <c r="Y438" s="23">
        <v>408.48</v>
      </c>
      <c r="Z438" s="36"/>
    </row>
    <row r="439" spans="1:31" s="8" customFormat="1" x14ac:dyDescent="0.25">
      <c r="A439" s="15"/>
      <c r="B439" s="15" t="s">
        <v>6</v>
      </c>
      <c r="C439" s="24">
        <v>30396.319999999992</v>
      </c>
      <c r="D439" s="28"/>
      <c r="E439" s="24">
        <v>36987.470000000016</v>
      </c>
      <c r="F439" s="28"/>
      <c r="G439" s="24">
        <v>12133.2</v>
      </c>
      <c r="H439" s="28"/>
      <c r="I439" s="24">
        <v>14085.13</v>
      </c>
      <c r="J439" s="28"/>
      <c r="K439" s="24">
        <v>18380.710000000006</v>
      </c>
      <c r="L439" s="28"/>
      <c r="M439" s="24">
        <v>9460.39</v>
      </c>
      <c r="N439" s="28"/>
      <c r="O439" s="24">
        <v>10434</v>
      </c>
      <c r="P439" s="28"/>
      <c r="Q439" s="24">
        <v>14238.850000000002</v>
      </c>
      <c r="R439" s="28"/>
      <c r="S439" s="24">
        <v>9096.2500000000018</v>
      </c>
      <c r="T439" s="28"/>
      <c r="U439" s="24">
        <v>8064.9800000000005</v>
      </c>
      <c r="V439" s="28"/>
      <c r="W439" s="24">
        <v>21787.7</v>
      </c>
      <c r="X439" s="28"/>
      <c r="Y439" s="24">
        <v>25658.300000000003</v>
      </c>
      <c r="Z439" s="44"/>
      <c r="AE439" s="11"/>
    </row>
    <row r="440" spans="1:31" x14ac:dyDescent="0.25">
      <c r="A440" s="15">
        <v>53063013800</v>
      </c>
      <c r="B440" s="14" t="s">
        <v>4</v>
      </c>
      <c r="C440" s="23">
        <v>1148.74</v>
      </c>
      <c r="D440" s="27"/>
      <c r="E440" s="23"/>
      <c r="F440" s="27"/>
      <c r="G440" s="23">
        <v>1049.8900000000001</v>
      </c>
      <c r="H440" s="27"/>
      <c r="I440" s="23">
        <v>933.53</v>
      </c>
      <c r="J440" s="27"/>
      <c r="K440" s="23"/>
      <c r="L440" s="27"/>
      <c r="M440" s="23"/>
      <c r="N440" s="27"/>
      <c r="O440" s="23"/>
      <c r="P440" s="27"/>
      <c r="Q440" s="23"/>
      <c r="R440" s="27"/>
      <c r="S440" s="23"/>
      <c r="T440" s="27"/>
      <c r="U440" s="23"/>
      <c r="V440" s="27"/>
      <c r="W440" s="23"/>
      <c r="X440" s="27"/>
      <c r="Y440" s="23"/>
      <c r="Z440" s="36"/>
    </row>
    <row r="441" spans="1:31" x14ac:dyDescent="0.25">
      <c r="A441" s="15"/>
      <c r="B441" s="14" t="s">
        <v>5</v>
      </c>
      <c r="C441" s="23">
        <v>0</v>
      </c>
      <c r="D441" s="27"/>
      <c r="E441" s="23"/>
      <c r="F441" s="27"/>
      <c r="G441" s="23">
        <v>0</v>
      </c>
      <c r="H441" s="27"/>
      <c r="I441" s="23">
        <v>0</v>
      </c>
      <c r="J441" s="27"/>
      <c r="K441" s="23"/>
      <c r="L441" s="27"/>
      <c r="M441" s="23"/>
      <c r="N441" s="27"/>
      <c r="O441" s="23"/>
      <c r="P441" s="27"/>
      <c r="Q441" s="23"/>
      <c r="R441" s="27"/>
      <c r="S441" s="23"/>
      <c r="T441" s="27"/>
      <c r="U441" s="23"/>
      <c r="V441" s="27"/>
      <c r="W441" s="23"/>
      <c r="X441" s="27"/>
      <c r="Y441" s="23"/>
      <c r="Z441" s="36"/>
    </row>
    <row r="442" spans="1:31" x14ac:dyDescent="0.25">
      <c r="A442" s="15"/>
      <c r="B442" s="14" t="s">
        <v>3</v>
      </c>
      <c r="C442" s="23">
        <v>0</v>
      </c>
      <c r="D442" s="27"/>
      <c r="E442" s="23"/>
      <c r="F442" s="27"/>
      <c r="G442" s="23">
        <v>0</v>
      </c>
      <c r="H442" s="27"/>
      <c r="I442" s="23">
        <v>0</v>
      </c>
      <c r="J442" s="27"/>
      <c r="K442" s="23"/>
      <c r="L442" s="27"/>
      <c r="M442" s="23"/>
      <c r="N442" s="27"/>
      <c r="O442" s="23"/>
      <c r="P442" s="27"/>
      <c r="Q442" s="23"/>
      <c r="R442" s="27"/>
      <c r="S442" s="23"/>
      <c r="T442" s="27"/>
      <c r="U442" s="23"/>
      <c r="V442" s="27"/>
      <c r="W442" s="23"/>
      <c r="X442" s="27"/>
      <c r="Y442" s="23"/>
      <c r="Z442" s="36"/>
    </row>
    <row r="443" spans="1:31" s="8" customFormat="1" x14ac:dyDescent="0.25">
      <c r="A443" s="15"/>
      <c r="B443" s="15" t="s">
        <v>6</v>
      </c>
      <c r="C443" s="24">
        <v>1148.74</v>
      </c>
      <c r="D443" s="28"/>
      <c r="E443" s="24"/>
      <c r="F443" s="28"/>
      <c r="G443" s="24">
        <v>1049.8900000000001</v>
      </c>
      <c r="H443" s="28"/>
      <c r="I443" s="24">
        <v>933.53</v>
      </c>
      <c r="J443" s="28"/>
      <c r="K443" s="24"/>
      <c r="L443" s="28"/>
      <c r="M443" s="24"/>
      <c r="N443" s="28"/>
      <c r="O443" s="24"/>
      <c r="P443" s="28"/>
      <c r="Q443" s="24"/>
      <c r="R443" s="28"/>
      <c r="S443" s="24"/>
      <c r="T443" s="28"/>
      <c r="U443" s="24"/>
      <c r="V443" s="28"/>
      <c r="W443" s="24"/>
      <c r="X443" s="28"/>
      <c r="Y443" s="24"/>
      <c r="Z443" s="44"/>
      <c r="AE443" s="11"/>
    </row>
    <row r="444" spans="1:31" x14ac:dyDescent="0.25">
      <c r="A444" s="15">
        <v>53063013900</v>
      </c>
      <c r="B444" s="14" t="s">
        <v>4</v>
      </c>
      <c r="C444" s="23">
        <v>6016.1</v>
      </c>
      <c r="D444" s="27"/>
      <c r="E444" s="23">
        <v>29.8</v>
      </c>
      <c r="F444" s="27"/>
      <c r="G444" s="23">
        <v>5434.13</v>
      </c>
      <c r="H444" s="27"/>
      <c r="I444" s="23">
        <v>2612.11</v>
      </c>
      <c r="J444" s="27"/>
      <c r="K444" s="23">
        <v>5281.29</v>
      </c>
      <c r="L444" s="27"/>
      <c r="M444" s="23">
        <v>3754.91</v>
      </c>
      <c r="N444" s="27"/>
      <c r="O444" s="23">
        <v>2400.75</v>
      </c>
      <c r="P444" s="27"/>
      <c r="Q444" s="23">
        <v>6477.95</v>
      </c>
      <c r="R444" s="27"/>
      <c r="S444" s="23">
        <v>8203.68</v>
      </c>
      <c r="T444" s="27"/>
      <c r="U444" s="23">
        <v>6917.32</v>
      </c>
      <c r="V444" s="27"/>
      <c r="W444" s="23">
        <v>4371.6000000000004</v>
      </c>
      <c r="X444" s="27"/>
      <c r="Y444" s="23">
        <v>3506.5</v>
      </c>
      <c r="Z444" s="36"/>
    </row>
    <row r="445" spans="1:31" x14ac:dyDescent="0.25">
      <c r="A445" s="15"/>
      <c r="B445" s="14" t="s">
        <v>5</v>
      </c>
      <c r="C445" s="23">
        <v>1123.6300000000001</v>
      </c>
      <c r="D445" s="27"/>
      <c r="E445" s="23">
        <v>1072.6300000000001</v>
      </c>
      <c r="F445" s="27"/>
      <c r="G445" s="23">
        <v>874.56</v>
      </c>
      <c r="H445" s="27"/>
      <c r="I445" s="23">
        <v>1472.27</v>
      </c>
      <c r="J445" s="27"/>
      <c r="K445" s="23">
        <v>434.96</v>
      </c>
      <c r="L445" s="27"/>
      <c r="M445" s="23">
        <v>1152.1300000000001</v>
      </c>
      <c r="N445" s="27"/>
      <c r="O445" s="23">
        <v>1367.46</v>
      </c>
      <c r="P445" s="27"/>
      <c r="Q445" s="23">
        <v>1626.24</v>
      </c>
      <c r="R445" s="27"/>
      <c r="S445" s="23">
        <v>1632.36</v>
      </c>
      <c r="T445" s="27"/>
      <c r="U445" s="23">
        <v>2315.1799999999998</v>
      </c>
      <c r="V445" s="27"/>
      <c r="W445" s="23">
        <v>3413.53</v>
      </c>
      <c r="X445" s="27"/>
      <c r="Y445" s="23">
        <v>1602.38</v>
      </c>
      <c r="Z445" s="36"/>
    </row>
    <row r="446" spans="1:31" x14ac:dyDescent="0.25">
      <c r="A446" s="15"/>
      <c r="B446" s="14" t="s">
        <v>3</v>
      </c>
      <c r="C446" s="23">
        <v>148.72</v>
      </c>
      <c r="D446" s="27"/>
      <c r="E446" s="23">
        <v>266.91000000000003</v>
      </c>
      <c r="F446" s="27"/>
      <c r="G446" s="23">
        <v>278.64</v>
      </c>
      <c r="H446" s="27"/>
      <c r="I446" s="23">
        <v>344.91</v>
      </c>
      <c r="J446" s="27"/>
      <c r="K446" s="23">
        <v>311.81</v>
      </c>
      <c r="L446" s="27"/>
      <c r="M446" s="23">
        <v>385.28</v>
      </c>
      <c r="N446" s="27"/>
      <c r="O446" s="23">
        <v>507.29</v>
      </c>
      <c r="P446" s="27"/>
      <c r="Q446" s="23">
        <v>1774.75</v>
      </c>
      <c r="R446" s="27"/>
      <c r="S446" s="23">
        <v>1657.21</v>
      </c>
      <c r="T446" s="27"/>
      <c r="U446" s="23">
        <v>3153.73</v>
      </c>
      <c r="V446" s="27"/>
      <c r="W446" s="23">
        <v>4419.58</v>
      </c>
      <c r="X446" s="27"/>
      <c r="Y446" s="23">
        <v>3188.4</v>
      </c>
      <c r="Z446" s="36"/>
    </row>
    <row r="447" spans="1:31" s="8" customFormat="1" x14ac:dyDescent="0.25">
      <c r="A447" s="15"/>
      <c r="B447" s="15" t="s">
        <v>6</v>
      </c>
      <c r="C447" s="24">
        <v>7288.45</v>
      </c>
      <c r="D447" s="28"/>
      <c r="E447" s="24">
        <v>1369.3400000000001</v>
      </c>
      <c r="F447" s="28"/>
      <c r="G447" s="24">
        <v>6587.3300000000008</v>
      </c>
      <c r="H447" s="28"/>
      <c r="I447" s="24">
        <v>4429.2900000000009</v>
      </c>
      <c r="J447" s="28"/>
      <c r="K447" s="24">
        <v>6028.0600000000013</v>
      </c>
      <c r="L447" s="28"/>
      <c r="M447" s="24">
        <v>5292.3199999999988</v>
      </c>
      <c r="N447" s="28"/>
      <c r="O447" s="24">
        <v>4275.5</v>
      </c>
      <c r="P447" s="28"/>
      <c r="Q447" s="24">
        <v>9878.94</v>
      </c>
      <c r="R447" s="28"/>
      <c r="S447" s="24">
        <v>11493.249999999998</v>
      </c>
      <c r="T447" s="28"/>
      <c r="U447" s="24">
        <v>12386.230000000003</v>
      </c>
      <c r="V447" s="28"/>
      <c r="W447" s="24">
        <v>12204.71</v>
      </c>
      <c r="X447" s="28"/>
      <c r="Y447" s="24">
        <v>8297.2799999999988</v>
      </c>
      <c r="Z447" s="44"/>
      <c r="AE447" s="11"/>
    </row>
    <row r="448" spans="1:31" x14ac:dyDescent="0.25">
      <c r="A448" s="15">
        <v>53063014100</v>
      </c>
      <c r="B448" s="14" t="s">
        <v>4</v>
      </c>
      <c r="C448" s="23">
        <v>3972.42</v>
      </c>
      <c r="D448" s="27"/>
      <c r="E448" s="23">
        <v>1961.14</v>
      </c>
      <c r="F448" s="27"/>
      <c r="G448" s="23">
        <v>2457.13</v>
      </c>
      <c r="H448" s="27"/>
      <c r="I448" s="23">
        <v>1833.99</v>
      </c>
      <c r="J448" s="27"/>
      <c r="K448" s="23">
        <v>2298.4299999999998</v>
      </c>
      <c r="L448" s="27"/>
      <c r="M448" s="23">
        <v>2302.4699999999998</v>
      </c>
      <c r="N448" s="27"/>
      <c r="O448" s="23">
        <v>737.4</v>
      </c>
      <c r="P448" s="27"/>
      <c r="Q448" s="23">
        <v>3023.54</v>
      </c>
      <c r="R448" s="27"/>
      <c r="S448" s="23">
        <v>3106.91</v>
      </c>
      <c r="T448" s="27"/>
      <c r="U448" s="23">
        <v>2077.6999999999998</v>
      </c>
      <c r="V448" s="27"/>
      <c r="W448" s="23">
        <v>4929.95</v>
      </c>
      <c r="X448" s="27"/>
      <c r="Y448" s="23">
        <v>6676.59</v>
      </c>
      <c r="Z448" s="36"/>
    </row>
    <row r="449" spans="1:31" x14ac:dyDescent="0.25">
      <c r="A449" s="15"/>
      <c r="B449" s="14" t="s">
        <v>5</v>
      </c>
      <c r="C449" s="23">
        <v>2010.34</v>
      </c>
      <c r="D449" s="27"/>
      <c r="E449" s="23">
        <v>2433.77</v>
      </c>
      <c r="F449" s="27"/>
      <c r="G449" s="23">
        <v>1495.51</v>
      </c>
      <c r="H449" s="27"/>
      <c r="I449" s="23">
        <v>1693.97</v>
      </c>
      <c r="J449" s="27"/>
      <c r="K449" s="23">
        <v>205.24</v>
      </c>
      <c r="L449" s="27"/>
      <c r="M449" s="23">
        <v>560.79999999999995</v>
      </c>
      <c r="N449" s="27"/>
      <c r="O449" s="23">
        <v>70.290000000000006</v>
      </c>
      <c r="P449" s="27"/>
      <c r="Q449" s="23">
        <v>1336.28</v>
      </c>
      <c r="R449" s="27"/>
      <c r="S449" s="23">
        <v>79.23</v>
      </c>
      <c r="T449" s="27"/>
      <c r="U449" s="23">
        <v>1524.76</v>
      </c>
      <c r="V449" s="27"/>
      <c r="W449" s="23">
        <v>910.38</v>
      </c>
      <c r="X449" s="27"/>
      <c r="Y449" s="23">
        <v>813.22</v>
      </c>
      <c r="Z449" s="36"/>
    </row>
    <row r="450" spans="1:31" x14ac:dyDescent="0.25">
      <c r="A450" s="15"/>
      <c r="B450" s="14" t="s">
        <v>3</v>
      </c>
      <c r="C450" s="23">
        <v>3020.24</v>
      </c>
      <c r="D450" s="27"/>
      <c r="E450" s="23">
        <v>2199.36</v>
      </c>
      <c r="F450" s="27"/>
      <c r="G450" s="23">
        <v>905.25</v>
      </c>
      <c r="H450" s="27"/>
      <c r="I450" s="23">
        <v>4325.41</v>
      </c>
      <c r="J450" s="27"/>
      <c r="K450" s="23">
        <v>264.77</v>
      </c>
      <c r="L450" s="27"/>
      <c r="M450" s="23">
        <v>9.0299999999999994</v>
      </c>
      <c r="N450" s="27"/>
      <c r="O450" s="23">
        <v>179.54</v>
      </c>
      <c r="P450" s="27"/>
      <c r="Q450" s="23">
        <v>379.36</v>
      </c>
      <c r="R450" s="27"/>
      <c r="S450" s="23">
        <v>332.63</v>
      </c>
      <c r="T450" s="27"/>
      <c r="U450" s="23">
        <v>411.86</v>
      </c>
      <c r="V450" s="27"/>
      <c r="W450" s="23">
        <v>704.94</v>
      </c>
      <c r="X450" s="27"/>
      <c r="Y450" s="23">
        <v>1371.36</v>
      </c>
      <c r="Z450" s="36"/>
    </row>
    <row r="451" spans="1:31" s="8" customFormat="1" x14ac:dyDescent="0.25">
      <c r="A451" s="15"/>
      <c r="B451" s="15" t="s">
        <v>6</v>
      </c>
      <c r="C451" s="24">
        <v>9003</v>
      </c>
      <c r="D451" s="28"/>
      <c r="E451" s="24">
        <v>6594.27</v>
      </c>
      <c r="F451" s="28"/>
      <c r="G451" s="24">
        <v>4857.8899999999994</v>
      </c>
      <c r="H451" s="28"/>
      <c r="I451" s="24">
        <v>7853.37</v>
      </c>
      <c r="J451" s="28"/>
      <c r="K451" s="24">
        <v>2768.44</v>
      </c>
      <c r="L451" s="28"/>
      <c r="M451" s="24">
        <v>2872.3</v>
      </c>
      <c r="N451" s="28"/>
      <c r="O451" s="24">
        <v>987.23</v>
      </c>
      <c r="P451" s="28"/>
      <c r="Q451" s="24">
        <v>4739.18</v>
      </c>
      <c r="R451" s="28"/>
      <c r="S451" s="24">
        <v>3518.77</v>
      </c>
      <c r="T451" s="28"/>
      <c r="U451" s="24">
        <v>4014.32</v>
      </c>
      <c r="V451" s="28"/>
      <c r="W451" s="24">
        <v>6545.2699999999995</v>
      </c>
      <c r="X451" s="28"/>
      <c r="Y451" s="24">
        <v>8861.1700000000019</v>
      </c>
      <c r="Z451" s="44"/>
      <c r="AE451" s="11"/>
    </row>
    <row r="452" spans="1:31" x14ac:dyDescent="0.25">
      <c r="A452" s="15">
        <v>53063014300</v>
      </c>
      <c r="B452" s="14" t="s">
        <v>4</v>
      </c>
      <c r="C452" s="23">
        <v>103.79</v>
      </c>
      <c r="D452" s="27"/>
      <c r="E452" s="23">
        <v>2186.09</v>
      </c>
      <c r="F452" s="27"/>
      <c r="G452" s="23">
        <v>1006.62</v>
      </c>
      <c r="H452" s="27"/>
      <c r="I452" s="23">
        <v>3529.92</v>
      </c>
      <c r="J452" s="27"/>
      <c r="K452" s="23">
        <v>707.77</v>
      </c>
      <c r="L452" s="27"/>
      <c r="M452" s="23">
        <v>1968.34</v>
      </c>
      <c r="N452" s="27"/>
      <c r="O452" s="23">
        <v>130.21</v>
      </c>
      <c r="P452" s="27"/>
      <c r="Q452" s="23">
        <v>131.5</v>
      </c>
      <c r="R452" s="27"/>
      <c r="S452" s="23">
        <v>195.79</v>
      </c>
      <c r="T452" s="27"/>
      <c r="U452" s="23">
        <v>130.72</v>
      </c>
      <c r="V452" s="27"/>
      <c r="W452" s="23">
        <v>128.74</v>
      </c>
      <c r="X452" s="27"/>
      <c r="Y452" s="23">
        <v>2051.86</v>
      </c>
      <c r="Z452" s="36"/>
    </row>
    <row r="453" spans="1:31" x14ac:dyDescent="0.25">
      <c r="A453" s="15"/>
      <c r="B453" s="14" t="s">
        <v>5</v>
      </c>
      <c r="C453" s="23">
        <v>4766.33</v>
      </c>
      <c r="D453" s="27"/>
      <c r="E453" s="23">
        <v>1417.64</v>
      </c>
      <c r="F453" s="27"/>
      <c r="G453" s="23">
        <v>697.71</v>
      </c>
      <c r="H453" s="27"/>
      <c r="I453" s="23">
        <v>2524.12</v>
      </c>
      <c r="J453" s="27"/>
      <c r="K453" s="23">
        <v>764.75</v>
      </c>
      <c r="L453" s="27"/>
      <c r="M453" s="23">
        <v>469.4</v>
      </c>
      <c r="N453" s="27"/>
      <c r="O453" s="23">
        <v>813.86</v>
      </c>
      <c r="P453" s="27"/>
      <c r="Q453" s="23">
        <v>581.21</v>
      </c>
      <c r="R453" s="27"/>
      <c r="S453" s="23">
        <v>1841</v>
      </c>
      <c r="T453" s="27"/>
      <c r="U453" s="23">
        <v>1257.07</v>
      </c>
      <c r="V453" s="27"/>
      <c r="W453" s="23">
        <v>1584.51</v>
      </c>
      <c r="X453" s="27"/>
      <c r="Y453" s="23">
        <v>2853.25</v>
      </c>
      <c r="Z453" s="36"/>
    </row>
    <row r="454" spans="1:31" x14ac:dyDescent="0.25">
      <c r="A454" s="15"/>
      <c r="B454" s="14" t="s">
        <v>3</v>
      </c>
      <c r="C454" s="23">
        <v>279.69</v>
      </c>
      <c r="D454" s="27"/>
      <c r="E454" s="23">
        <v>3480.2</v>
      </c>
      <c r="F454" s="27"/>
      <c r="G454" s="23">
        <v>225.6</v>
      </c>
      <c r="H454" s="27"/>
      <c r="I454" s="23">
        <v>4375.6899999999996</v>
      </c>
      <c r="J454" s="27"/>
      <c r="K454" s="23">
        <v>4333.8500000000004</v>
      </c>
      <c r="L454" s="27"/>
      <c r="M454" s="23">
        <v>4572.8100000000004</v>
      </c>
      <c r="N454" s="27"/>
      <c r="O454" s="23">
        <v>4793.1499999999996</v>
      </c>
      <c r="P454" s="27"/>
      <c r="Q454" s="23">
        <v>561.33000000000004</v>
      </c>
      <c r="R454" s="27"/>
      <c r="S454" s="23">
        <v>591.26</v>
      </c>
      <c r="T454" s="27"/>
      <c r="U454" s="23">
        <v>366.94</v>
      </c>
      <c r="V454" s="27"/>
      <c r="W454" s="23">
        <v>419.46</v>
      </c>
      <c r="X454" s="27"/>
      <c r="Y454" s="23">
        <v>659.14</v>
      </c>
      <c r="Z454" s="36"/>
    </row>
    <row r="455" spans="1:31" s="8" customFormat="1" x14ac:dyDescent="0.25">
      <c r="A455" s="15"/>
      <c r="B455" s="15" t="s">
        <v>6</v>
      </c>
      <c r="C455" s="24">
        <v>5149.8099999999995</v>
      </c>
      <c r="D455" s="28"/>
      <c r="E455" s="24">
        <v>7083.93</v>
      </c>
      <c r="F455" s="28"/>
      <c r="G455" s="24">
        <v>1929.93</v>
      </c>
      <c r="H455" s="28"/>
      <c r="I455" s="24">
        <v>10429.729999999998</v>
      </c>
      <c r="J455" s="28"/>
      <c r="K455" s="24">
        <v>5806.37</v>
      </c>
      <c r="L455" s="28"/>
      <c r="M455" s="24">
        <v>7010.5499999999975</v>
      </c>
      <c r="N455" s="28"/>
      <c r="O455" s="24">
        <v>5737.2200000000012</v>
      </c>
      <c r="P455" s="28"/>
      <c r="Q455" s="24">
        <v>1274.04</v>
      </c>
      <c r="R455" s="28"/>
      <c r="S455" s="24">
        <v>2628.05</v>
      </c>
      <c r="T455" s="28"/>
      <c r="U455" s="24">
        <v>1754.7300000000002</v>
      </c>
      <c r="V455" s="28"/>
      <c r="W455" s="24">
        <v>2132.7099999999996</v>
      </c>
      <c r="X455" s="28"/>
      <c r="Y455" s="24">
        <v>5564.2499999999991</v>
      </c>
      <c r="Z455" s="44"/>
      <c r="AE455" s="11"/>
    </row>
    <row r="456" spans="1:31" x14ac:dyDescent="0.25">
      <c r="A456" s="15">
        <v>53063014400</v>
      </c>
      <c r="B456" s="14" t="s">
        <v>4</v>
      </c>
      <c r="C456" s="25"/>
      <c r="D456" s="27">
        <v>562.80999999999995</v>
      </c>
      <c r="E456" s="25"/>
      <c r="F456" s="27">
        <v>125.95</v>
      </c>
      <c r="G456" s="25"/>
      <c r="H456" s="27">
        <v>315.81</v>
      </c>
      <c r="I456" s="25"/>
      <c r="J456" s="27">
        <v>124.03</v>
      </c>
      <c r="K456" s="25"/>
      <c r="L456" s="27">
        <v>81.510000000000005</v>
      </c>
      <c r="M456" s="25"/>
      <c r="N456" s="27">
        <v>0</v>
      </c>
      <c r="O456" s="25"/>
      <c r="P456" s="27">
        <v>40.18</v>
      </c>
      <c r="Q456" s="25"/>
      <c r="R456" s="27">
        <v>259.45</v>
      </c>
      <c r="S456" s="25"/>
      <c r="T456" s="27">
        <v>93.7</v>
      </c>
      <c r="U456" s="25"/>
      <c r="V456" s="27">
        <v>253.98</v>
      </c>
      <c r="W456" s="25"/>
      <c r="X456" s="27">
        <v>604.61</v>
      </c>
      <c r="Y456" s="25"/>
      <c r="Z456" s="36">
        <v>2756.05</v>
      </c>
    </row>
    <row r="457" spans="1:31" x14ac:dyDescent="0.25">
      <c r="A457" s="15"/>
      <c r="B457" s="14" t="s">
        <v>5</v>
      </c>
      <c r="C457" s="25"/>
      <c r="D457" s="27">
        <v>9389.49</v>
      </c>
      <c r="E457" s="25"/>
      <c r="F457" s="27">
        <v>20772.21</v>
      </c>
      <c r="G457" s="25"/>
      <c r="H457" s="27">
        <v>7220.21</v>
      </c>
      <c r="I457" s="25"/>
      <c r="J457" s="27">
        <v>4603.3900000000003</v>
      </c>
      <c r="K457" s="25"/>
      <c r="L457" s="27">
        <v>7143.99</v>
      </c>
      <c r="M457" s="25"/>
      <c r="N457" s="27">
        <v>8242.74</v>
      </c>
      <c r="O457" s="25"/>
      <c r="P457" s="27">
        <v>9656.7999999999993</v>
      </c>
      <c r="Q457" s="25"/>
      <c r="R457" s="27">
        <v>7030.33</v>
      </c>
      <c r="S457" s="25"/>
      <c r="T457" s="27">
        <v>8694.5499999999993</v>
      </c>
      <c r="U457" s="25"/>
      <c r="V457" s="27">
        <v>9189.01</v>
      </c>
      <c r="W457" s="25"/>
      <c r="X457" s="27">
        <v>13720.48</v>
      </c>
      <c r="Y457" s="25"/>
      <c r="Z457" s="36">
        <v>13558.11</v>
      </c>
    </row>
    <row r="458" spans="1:31" x14ac:dyDescent="0.25">
      <c r="A458" s="15"/>
      <c r="B458" s="14" t="s">
        <v>3</v>
      </c>
      <c r="C458" s="25"/>
      <c r="D458" s="27">
        <v>41278.550000000003</v>
      </c>
      <c r="E458" s="25"/>
      <c r="F458" s="27">
        <v>26910.23</v>
      </c>
      <c r="G458" s="25"/>
      <c r="H458" s="27">
        <v>29995.56</v>
      </c>
      <c r="I458" s="25"/>
      <c r="J458" s="27">
        <v>20978.41</v>
      </c>
      <c r="K458" s="25"/>
      <c r="L458" s="27">
        <v>17420.13</v>
      </c>
      <c r="M458" s="25"/>
      <c r="N458" s="27">
        <v>17452.04</v>
      </c>
      <c r="O458" s="25"/>
      <c r="P458" s="27">
        <v>16083.81</v>
      </c>
      <c r="Q458" s="25"/>
      <c r="R458" s="27">
        <v>13436.87</v>
      </c>
      <c r="S458" s="25"/>
      <c r="T458" s="27">
        <v>17919.84</v>
      </c>
      <c r="U458" s="25"/>
      <c r="V458" s="27">
        <v>16537.73</v>
      </c>
      <c r="W458" s="25"/>
      <c r="X458" s="27">
        <v>14314.57</v>
      </c>
      <c r="Y458" s="25"/>
      <c r="Z458" s="36">
        <v>19948.009999999998</v>
      </c>
    </row>
    <row r="459" spans="1:31" s="8" customFormat="1" x14ac:dyDescent="0.25">
      <c r="A459" s="15"/>
      <c r="B459" s="15" t="s">
        <v>6</v>
      </c>
      <c r="C459" s="24"/>
      <c r="D459" s="28">
        <v>51230.849999999991</v>
      </c>
      <c r="E459" s="24"/>
      <c r="F459" s="28">
        <v>47808.390000000007</v>
      </c>
      <c r="G459" s="24"/>
      <c r="H459" s="28">
        <v>37531.58</v>
      </c>
      <c r="I459" s="24"/>
      <c r="J459" s="28">
        <v>25705.83</v>
      </c>
      <c r="K459" s="24"/>
      <c r="L459" s="28">
        <v>24645.629999999997</v>
      </c>
      <c r="M459" s="24"/>
      <c r="N459" s="28">
        <v>25694.779999999995</v>
      </c>
      <c r="O459" s="24"/>
      <c r="P459" s="28">
        <v>25780.789999999997</v>
      </c>
      <c r="Q459" s="24"/>
      <c r="R459" s="28">
        <v>20726.649999999998</v>
      </c>
      <c r="S459" s="24"/>
      <c r="T459" s="28">
        <v>26708.089999999993</v>
      </c>
      <c r="U459" s="24"/>
      <c r="V459" s="28">
        <v>25980.719999999998</v>
      </c>
      <c r="W459" s="24"/>
      <c r="X459" s="28">
        <v>28639.660000000003</v>
      </c>
      <c r="Y459" s="24"/>
      <c r="Z459" s="44">
        <v>36262.169999999991</v>
      </c>
      <c r="AE459" s="11"/>
    </row>
    <row r="460" spans="1:31" x14ac:dyDescent="0.25">
      <c r="A460" s="15">
        <v>53063014500</v>
      </c>
      <c r="B460" s="14" t="s">
        <v>4</v>
      </c>
      <c r="C460" s="25"/>
      <c r="D460" s="27">
        <v>44957.97</v>
      </c>
      <c r="E460" s="25"/>
      <c r="F460" s="27">
        <v>57184.3</v>
      </c>
      <c r="G460" s="25"/>
      <c r="H460" s="27">
        <v>44172.95</v>
      </c>
      <c r="I460" s="25"/>
      <c r="J460" s="27">
        <v>35601.78</v>
      </c>
      <c r="K460" s="25"/>
      <c r="L460" s="27">
        <v>31549.49</v>
      </c>
      <c r="M460" s="25"/>
      <c r="N460" s="27">
        <v>27947.3</v>
      </c>
      <c r="O460" s="25"/>
      <c r="P460" s="27">
        <v>10219.530000000001</v>
      </c>
      <c r="Q460" s="25"/>
      <c r="R460" s="27">
        <v>21392.49</v>
      </c>
      <c r="S460" s="25"/>
      <c r="T460" s="27">
        <v>21152.799999999999</v>
      </c>
      <c r="U460" s="25"/>
      <c r="V460" s="27">
        <v>14390.92</v>
      </c>
      <c r="W460" s="25"/>
      <c r="X460" s="27">
        <v>19005.150000000001</v>
      </c>
      <c r="Y460" s="25"/>
      <c r="Z460" s="36">
        <v>23177.91</v>
      </c>
    </row>
    <row r="461" spans="1:31" x14ac:dyDescent="0.25">
      <c r="A461" s="15"/>
      <c r="B461" s="14" t="s">
        <v>5</v>
      </c>
      <c r="C461" s="25"/>
      <c r="D461" s="27">
        <v>23363.69</v>
      </c>
      <c r="E461" s="25"/>
      <c r="F461" s="27">
        <v>19430.8</v>
      </c>
      <c r="G461" s="25"/>
      <c r="H461" s="27">
        <v>23718.7</v>
      </c>
      <c r="I461" s="25"/>
      <c r="J461" s="27">
        <v>32027.19</v>
      </c>
      <c r="K461" s="25"/>
      <c r="L461" s="27">
        <v>30018.37</v>
      </c>
      <c r="M461" s="25"/>
      <c r="N461" s="27">
        <v>18846.25</v>
      </c>
      <c r="O461" s="25"/>
      <c r="P461" s="27">
        <v>34988.21</v>
      </c>
      <c r="Q461" s="25"/>
      <c r="R461" s="27">
        <v>26386.97</v>
      </c>
      <c r="S461" s="25"/>
      <c r="T461" s="27">
        <v>39349.160000000003</v>
      </c>
      <c r="U461" s="25"/>
      <c r="V461" s="27">
        <v>21016.75</v>
      </c>
      <c r="W461" s="25"/>
      <c r="X461" s="27">
        <v>30433.85</v>
      </c>
      <c r="Y461" s="25"/>
      <c r="Z461" s="36">
        <v>36493.18</v>
      </c>
    </row>
    <row r="462" spans="1:31" x14ac:dyDescent="0.25">
      <c r="A462" s="15"/>
      <c r="B462" s="14" t="s">
        <v>3</v>
      </c>
      <c r="C462" s="25"/>
      <c r="D462" s="27">
        <v>15017.53</v>
      </c>
      <c r="E462" s="25"/>
      <c r="F462" s="27">
        <v>30220.41</v>
      </c>
      <c r="G462" s="25"/>
      <c r="H462" s="27">
        <v>31063.81</v>
      </c>
      <c r="I462" s="25"/>
      <c r="J462" s="27">
        <v>30222.31</v>
      </c>
      <c r="K462" s="25"/>
      <c r="L462" s="27">
        <v>33180.129999999997</v>
      </c>
      <c r="M462" s="25"/>
      <c r="N462" s="27">
        <v>25473.3</v>
      </c>
      <c r="O462" s="25"/>
      <c r="P462" s="27">
        <v>19405.04</v>
      </c>
      <c r="Q462" s="25"/>
      <c r="R462" s="27">
        <v>28893.73</v>
      </c>
      <c r="S462" s="25"/>
      <c r="T462" s="27">
        <v>31007.78</v>
      </c>
      <c r="U462" s="25"/>
      <c r="V462" s="27">
        <v>18411.12</v>
      </c>
      <c r="W462" s="25"/>
      <c r="X462" s="27">
        <v>25833.82</v>
      </c>
      <c r="Y462" s="25"/>
      <c r="Z462" s="36">
        <v>15064.55</v>
      </c>
    </row>
    <row r="463" spans="1:31" s="8" customFormat="1" x14ac:dyDescent="0.25">
      <c r="A463" s="15"/>
      <c r="B463" s="15" t="s">
        <v>6</v>
      </c>
      <c r="C463" s="24"/>
      <c r="D463" s="28">
        <v>83339.189999999988</v>
      </c>
      <c r="E463" s="24"/>
      <c r="F463" s="28">
        <v>106835.51000000002</v>
      </c>
      <c r="G463" s="24"/>
      <c r="H463" s="28">
        <v>98955.459999999977</v>
      </c>
      <c r="I463" s="24"/>
      <c r="J463" s="28">
        <v>97851.28</v>
      </c>
      <c r="K463" s="24"/>
      <c r="L463" s="28">
        <v>94747.989999999962</v>
      </c>
      <c r="M463" s="24"/>
      <c r="N463" s="28">
        <v>72266.849999999991</v>
      </c>
      <c r="O463" s="24"/>
      <c r="P463" s="28">
        <v>64612.780000000006</v>
      </c>
      <c r="Q463" s="24"/>
      <c r="R463" s="28">
        <v>76673.189999999973</v>
      </c>
      <c r="S463" s="24"/>
      <c r="T463" s="28">
        <v>91509.74000000002</v>
      </c>
      <c r="U463" s="24"/>
      <c r="V463" s="28">
        <v>53818.790000000008</v>
      </c>
      <c r="W463" s="24"/>
      <c r="X463" s="28">
        <v>75272.820000000007</v>
      </c>
      <c r="Y463" s="24"/>
      <c r="Z463" s="44">
        <v>74735.64</v>
      </c>
      <c r="AE463" s="11"/>
    </row>
    <row r="464" spans="1:31" x14ac:dyDescent="0.25">
      <c r="A464" s="15">
        <v>53065941000</v>
      </c>
      <c r="B464" s="14" t="s">
        <v>4</v>
      </c>
      <c r="C464" s="25"/>
      <c r="D464" s="27">
        <v>3890</v>
      </c>
      <c r="E464" s="25"/>
      <c r="F464" s="27">
        <v>21.7</v>
      </c>
      <c r="G464" s="25"/>
      <c r="H464" s="27">
        <v>250.14</v>
      </c>
      <c r="I464" s="25"/>
      <c r="J464" s="27">
        <v>930.07</v>
      </c>
      <c r="K464" s="25"/>
      <c r="L464" s="27">
        <v>7149.07</v>
      </c>
      <c r="M464" s="25"/>
      <c r="N464" s="27">
        <v>4588.51</v>
      </c>
      <c r="O464" s="25"/>
      <c r="P464" s="27">
        <v>4622.6099999999997</v>
      </c>
      <c r="Q464" s="25"/>
      <c r="R464" s="27">
        <v>6427.55</v>
      </c>
      <c r="S464" s="25"/>
      <c r="T464" s="27">
        <v>9176.9599999999991</v>
      </c>
      <c r="U464" s="25"/>
      <c r="V464" s="27">
        <v>6585.59</v>
      </c>
      <c r="W464" s="25"/>
      <c r="X464" s="27">
        <v>10765.92</v>
      </c>
      <c r="Y464" s="25"/>
      <c r="Z464" s="36">
        <v>6193.99</v>
      </c>
    </row>
    <row r="465" spans="1:31" x14ac:dyDescent="0.25">
      <c r="A465" s="15"/>
      <c r="B465" s="14" t="s">
        <v>5</v>
      </c>
      <c r="C465" s="25"/>
      <c r="D465" s="27">
        <v>1182.96</v>
      </c>
      <c r="E465" s="25"/>
      <c r="F465" s="27">
        <v>7447.29</v>
      </c>
      <c r="G465" s="25"/>
      <c r="H465" s="27">
        <v>684.04</v>
      </c>
      <c r="I465" s="25"/>
      <c r="J465" s="27">
        <v>8050.06</v>
      </c>
      <c r="K465" s="25"/>
      <c r="L465" s="27">
        <v>1639</v>
      </c>
      <c r="M465" s="25"/>
      <c r="N465" s="27">
        <v>1281.3399999999999</v>
      </c>
      <c r="O465" s="25"/>
      <c r="P465" s="27">
        <v>1966</v>
      </c>
      <c r="Q465" s="25"/>
      <c r="R465" s="27">
        <v>1647.6</v>
      </c>
      <c r="S465" s="25"/>
      <c r="T465" s="27">
        <v>1066.45</v>
      </c>
      <c r="U465" s="25"/>
      <c r="V465" s="27">
        <v>1836.3</v>
      </c>
      <c r="W465" s="25"/>
      <c r="X465" s="27">
        <v>2340.5500000000002</v>
      </c>
      <c r="Y465" s="25"/>
      <c r="Z465" s="36">
        <v>399.13</v>
      </c>
    </row>
    <row r="466" spans="1:31" x14ac:dyDescent="0.25">
      <c r="A466" s="15"/>
      <c r="B466" s="14" t="s">
        <v>3</v>
      </c>
      <c r="C466" s="25"/>
      <c r="D466" s="27">
        <v>754.69</v>
      </c>
      <c r="E466" s="25"/>
      <c r="F466" s="27">
        <v>470.07</v>
      </c>
      <c r="G466" s="25"/>
      <c r="H466" s="27">
        <v>596.59</v>
      </c>
      <c r="I466" s="25"/>
      <c r="J466" s="27">
        <v>283.77999999999997</v>
      </c>
      <c r="K466" s="25"/>
      <c r="L466" s="27">
        <v>817</v>
      </c>
      <c r="M466" s="25"/>
      <c r="N466" s="27">
        <v>722.57</v>
      </c>
      <c r="O466" s="25"/>
      <c r="P466" s="27">
        <v>1301</v>
      </c>
      <c r="Q466" s="25"/>
      <c r="R466" s="27">
        <v>1995.58</v>
      </c>
      <c r="S466" s="25"/>
      <c r="T466" s="27">
        <v>543.04999999999995</v>
      </c>
      <c r="U466" s="25"/>
      <c r="V466" s="27">
        <v>661.06</v>
      </c>
      <c r="W466" s="25"/>
      <c r="X466" s="27">
        <v>376.61</v>
      </c>
      <c r="Y466" s="25"/>
      <c r="Z466" s="36">
        <v>290.12</v>
      </c>
    </row>
    <row r="467" spans="1:31" s="8" customFormat="1" x14ac:dyDescent="0.25">
      <c r="A467" s="15"/>
      <c r="B467" s="15" t="s">
        <v>6</v>
      </c>
      <c r="C467" s="24"/>
      <c r="D467" s="28">
        <v>5827.6500000000005</v>
      </c>
      <c r="E467" s="24"/>
      <c r="F467" s="28">
        <v>7939.0599999999986</v>
      </c>
      <c r="G467" s="24"/>
      <c r="H467" s="28">
        <v>1530.7700000000002</v>
      </c>
      <c r="I467" s="24"/>
      <c r="J467" s="28">
        <v>9263.91</v>
      </c>
      <c r="K467" s="24"/>
      <c r="L467" s="28">
        <v>9605.07</v>
      </c>
      <c r="M467" s="24"/>
      <c r="N467" s="28">
        <v>6592.4199999999992</v>
      </c>
      <c r="O467" s="24"/>
      <c r="P467" s="28">
        <v>7889.6099999999988</v>
      </c>
      <c r="Q467" s="24"/>
      <c r="R467" s="28">
        <v>10070.73</v>
      </c>
      <c r="S467" s="24"/>
      <c r="T467" s="28">
        <v>10786.46</v>
      </c>
      <c r="U467" s="24"/>
      <c r="V467" s="28">
        <v>9082.9499999999989</v>
      </c>
      <c r="W467" s="24"/>
      <c r="X467" s="28">
        <v>13483.08</v>
      </c>
      <c r="Y467" s="24"/>
      <c r="Z467" s="44">
        <v>6883.24</v>
      </c>
      <c r="AE467" s="11"/>
    </row>
    <row r="468" spans="1:31" x14ac:dyDescent="0.25">
      <c r="A468" s="15">
        <v>53065950100</v>
      </c>
      <c r="B468" s="14" t="s">
        <v>4</v>
      </c>
      <c r="C468" s="25"/>
      <c r="D468" s="27">
        <v>3278.18</v>
      </c>
      <c r="E468" s="25"/>
      <c r="F468" s="27">
        <v>3744.27</v>
      </c>
      <c r="G468" s="25"/>
      <c r="H468" s="27">
        <v>11146.58</v>
      </c>
      <c r="I468" s="25"/>
      <c r="J468" s="27">
        <v>3231.77</v>
      </c>
      <c r="K468" s="25"/>
      <c r="L468" s="27">
        <v>1866.41</v>
      </c>
      <c r="M468" s="25"/>
      <c r="N468" s="27">
        <v>3645.06</v>
      </c>
      <c r="O468" s="25"/>
      <c r="P468" s="27">
        <v>513.67999999999995</v>
      </c>
      <c r="Q468" s="25"/>
      <c r="R468" s="27">
        <v>1775.3</v>
      </c>
      <c r="S468" s="25"/>
      <c r="T468" s="27">
        <v>2993.9</v>
      </c>
      <c r="U468" s="25"/>
      <c r="V468" s="27">
        <v>2351.71</v>
      </c>
      <c r="W468" s="25"/>
      <c r="X468" s="27">
        <v>1010.83</v>
      </c>
      <c r="Y468" s="25"/>
      <c r="Z468" s="36">
        <v>5136.12</v>
      </c>
    </row>
    <row r="469" spans="1:31" x14ac:dyDescent="0.25">
      <c r="A469" s="15"/>
      <c r="B469" s="14" t="s">
        <v>5</v>
      </c>
      <c r="C469" s="25"/>
      <c r="D469" s="27">
        <v>19088.38</v>
      </c>
      <c r="E469" s="25"/>
      <c r="F469" s="27">
        <v>12857.05</v>
      </c>
      <c r="G469" s="25"/>
      <c r="H469" s="27">
        <v>6661.77</v>
      </c>
      <c r="I469" s="25"/>
      <c r="J469" s="27">
        <v>17533.259999999998</v>
      </c>
      <c r="K469" s="25"/>
      <c r="L469" s="27">
        <v>11087.95</v>
      </c>
      <c r="M469" s="25"/>
      <c r="N469" s="27">
        <v>7623.47</v>
      </c>
      <c r="O469" s="25"/>
      <c r="P469" s="27">
        <v>11657.34</v>
      </c>
      <c r="Q469" s="25"/>
      <c r="R469" s="27">
        <v>7076.72</v>
      </c>
      <c r="S469" s="25"/>
      <c r="T469" s="27">
        <v>7315.63</v>
      </c>
      <c r="U469" s="25"/>
      <c r="V469" s="27">
        <v>7982.76</v>
      </c>
      <c r="W469" s="25"/>
      <c r="X469" s="27">
        <v>9065.39</v>
      </c>
      <c r="Y469" s="25"/>
      <c r="Z469" s="36">
        <v>13532.73</v>
      </c>
    </row>
    <row r="470" spans="1:31" x14ac:dyDescent="0.25">
      <c r="A470" s="15"/>
      <c r="B470" s="14" t="s">
        <v>3</v>
      </c>
      <c r="C470" s="25"/>
      <c r="D470" s="27">
        <v>3165.1</v>
      </c>
      <c r="E470" s="25"/>
      <c r="F470" s="27">
        <v>6128.63</v>
      </c>
      <c r="G470" s="25"/>
      <c r="H470" s="27">
        <v>5929.49</v>
      </c>
      <c r="I470" s="25"/>
      <c r="J470" s="27">
        <v>3605.57</v>
      </c>
      <c r="K470" s="25"/>
      <c r="L470" s="27">
        <v>15552.31</v>
      </c>
      <c r="M470" s="25"/>
      <c r="N470" s="27">
        <v>6875.02</v>
      </c>
      <c r="O470" s="25"/>
      <c r="P470" s="27">
        <v>10441.35</v>
      </c>
      <c r="Q470" s="25"/>
      <c r="R470" s="27">
        <v>3338.49</v>
      </c>
      <c r="S470" s="25"/>
      <c r="T470" s="27">
        <v>6444.82</v>
      </c>
      <c r="U470" s="25"/>
      <c r="V470" s="27">
        <v>3999.66</v>
      </c>
      <c r="W470" s="25"/>
      <c r="X470" s="27">
        <v>5081.09</v>
      </c>
      <c r="Y470" s="25"/>
      <c r="Z470" s="36">
        <v>6023.66</v>
      </c>
    </row>
    <row r="471" spans="1:31" s="8" customFormat="1" x14ac:dyDescent="0.25">
      <c r="A471" s="15"/>
      <c r="B471" s="15" t="s">
        <v>6</v>
      </c>
      <c r="C471" s="24"/>
      <c r="D471" s="28">
        <v>25531.66</v>
      </c>
      <c r="E471" s="24"/>
      <c r="F471" s="28">
        <v>22729.949999999997</v>
      </c>
      <c r="G471" s="24"/>
      <c r="H471" s="28">
        <v>23737.839999999997</v>
      </c>
      <c r="I471" s="24"/>
      <c r="J471" s="28">
        <v>24370.599999999995</v>
      </c>
      <c r="K471" s="24"/>
      <c r="L471" s="28">
        <v>28506.670000000006</v>
      </c>
      <c r="M471" s="24"/>
      <c r="N471" s="28">
        <v>18143.55</v>
      </c>
      <c r="O471" s="24"/>
      <c r="P471" s="28">
        <v>22612.37</v>
      </c>
      <c r="Q471" s="24"/>
      <c r="R471" s="28">
        <v>12190.510000000006</v>
      </c>
      <c r="S471" s="24"/>
      <c r="T471" s="28">
        <v>16754.350000000002</v>
      </c>
      <c r="U471" s="24"/>
      <c r="V471" s="28">
        <v>14334.129999999994</v>
      </c>
      <c r="W471" s="24"/>
      <c r="X471" s="28">
        <v>15157.310000000001</v>
      </c>
      <c r="Y471" s="24"/>
      <c r="Z471" s="44">
        <v>24692.510000000002</v>
      </c>
      <c r="AE471" s="11"/>
    </row>
    <row r="472" spans="1:31" x14ac:dyDescent="0.25">
      <c r="A472" s="15">
        <v>53065950200</v>
      </c>
      <c r="B472" s="14" t="s">
        <v>4</v>
      </c>
      <c r="C472" s="23">
        <v>468.03</v>
      </c>
      <c r="D472" s="27"/>
      <c r="E472" s="23">
        <v>188.31</v>
      </c>
      <c r="F472" s="27"/>
      <c r="G472" s="23">
        <v>294.22000000000003</v>
      </c>
      <c r="H472" s="27"/>
      <c r="I472" s="23">
        <v>331.07</v>
      </c>
      <c r="J472" s="27"/>
      <c r="K472" s="23">
        <v>615.34</v>
      </c>
      <c r="L472" s="27"/>
      <c r="M472" s="23">
        <v>154</v>
      </c>
      <c r="N472" s="27"/>
      <c r="O472" s="23">
        <v>132.29</v>
      </c>
      <c r="P472" s="27"/>
      <c r="Q472" s="23">
        <v>223.97</v>
      </c>
      <c r="R472" s="27"/>
      <c r="S472" s="23">
        <v>164.98</v>
      </c>
      <c r="T472" s="27"/>
      <c r="U472" s="23">
        <v>143.13999999999999</v>
      </c>
      <c r="V472" s="27"/>
      <c r="W472" s="23">
        <v>184.34</v>
      </c>
      <c r="X472" s="27"/>
      <c r="Y472" s="23">
        <v>317.51</v>
      </c>
      <c r="Z472" s="36"/>
    </row>
    <row r="473" spans="1:31" x14ac:dyDescent="0.25">
      <c r="A473" s="15"/>
      <c r="B473" s="14" t="s">
        <v>5</v>
      </c>
      <c r="C473" s="23">
        <v>1059.18</v>
      </c>
      <c r="D473" s="27"/>
      <c r="E473" s="23">
        <v>2075.25</v>
      </c>
      <c r="F473" s="27"/>
      <c r="G473" s="23">
        <v>2080.4699999999998</v>
      </c>
      <c r="H473" s="27"/>
      <c r="I473" s="23">
        <v>1404.45</v>
      </c>
      <c r="J473" s="27"/>
      <c r="K473" s="23">
        <v>781.15</v>
      </c>
      <c r="L473" s="27"/>
      <c r="M473" s="23">
        <v>629.1</v>
      </c>
      <c r="N473" s="27"/>
      <c r="O473" s="23">
        <v>86.75</v>
      </c>
      <c r="P473" s="27"/>
      <c r="Q473" s="23">
        <v>55.12</v>
      </c>
      <c r="R473" s="27"/>
      <c r="S473" s="23">
        <v>1013.22</v>
      </c>
      <c r="T473" s="27"/>
      <c r="U473" s="23">
        <v>554.33000000000004</v>
      </c>
      <c r="V473" s="27"/>
      <c r="W473" s="23">
        <v>426.93</v>
      </c>
      <c r="X473" s="27"/>
      <c r="Y473" s="23">
        <v>491.75</v>
      </c>
      <c r="Z473" s="36"/>
    </row>
    <row r="474" spans="1:31" x14ac:dyDescent="0.25">
      <c r="A474" s="15"/>
      <c r="B474" s="14" t="s">
        <v>3</v>
      </c>
      <c r="C474" s="23">
        <v>417.39</v>
      </c>
      <c r="D474" s="27"/>
      <c r="E474" s="23">
        <v>689.38</v>
      </c>
      <c r="F474" s="27"/>
      <c r="G474" s="23">
        <v>1064.95</v>
      </c>
      <c r="H474" s="27"/>
      <c r="I474" s="23">
        <v>1439.81</v>
      </c>
      <c r="J474" s="27"/>
      <c r="K474" s="23">
        <v>230.46</v>
      </c>
      <c r="L474" s="27"/>
      <c r="M474" s="23">
        <v>244.83</v>
      </c>
      <c r="N474" s="27"/>
      <c r="O474" s="23">
        <v>0</v>
      </c>
      <c r="P474" s="27"/>
      <c r="Q474" s="23">
        <v>0</v>
      </c>
      <c r="R474" s="27"/>
      <c r="S474" s="23">
        <v>1303.79</v>
      </c>
      <c r="T474" s="27"/>
      <c r="U474" s="23">
        <v>1208.8399999999999</v>
      </c>
      <c r="V474" s="27"/>
      <c r="W474" s="23">
        <v>1473.07</v>
      </c>
      <c r="X474" s="27"/>
      <c r="Y474" s="23">
        <v>0</v>
      </c>
      <c r="Z474" s="36"/>
    </row>
    <row r="475" spans="1:31" s="8" customFormat="1" x14ac:dyDescent="0.25">
      <c r="A475" s="15"/>
      <c r="B475" s="15" t="s">
        <v>6</v>
      </c>
      <c r="C475" s="24">
        <v>1944.6000000000004</v>
      </c>
      <c r="D475" s="28"/>
      <c r="E475" s="24">
        <v>2952.9399999999996</v>
      </c>
      <c r="F475" s="28"/>
      <c r="G475" s="24">
        <v>3439.6400000000003</v>
      </c>
      <c r="H475" s="28"/>
      <c r="I475" s="24">
        <v>3175.33</v>
      </c>
      <c r="J475" s="28"/>
      <c r="K475" s="24">
        <v>1626.9500000000003</v>
      </c>
      <c r="L475" s="28"/>
      <c r="M475" s="24">
        <v>1027.93</v>
      </c>
      <c r="N475" s="28"/>
      <c r="O475" s="24">
        <v>219.04000000000002</v>
      </c>
      <c r="P475" s="28"/>
      <c r="Q475" s="24">
        <v>279.08999999999997</v>
      </c>
      <c r="R475" s="28"/>
      <c r="S475" s="24">
        <v>2481.9899999999998</v>
      </c>
      <c r="T475" s="28"/>
      <c r="U475" s="24">
        <v>1906.31</v>
      </c>
      <c r="V475" s="28"/>
      <c r="W475" s="24">
        <v>2084.34</v>
      </c>
      <c r="X475" s="28"/>
      <c r="Y475" s="24">
        <v>809.26</v>
      </c>
      <c r="Z475" s="44"/>
      <c r="AE475" s="11"/>
    </row>
    <row r="476" spans="1:31" x14ac:dyDescent="0.25">
      <c r="A476" s="15">
        <v>53065950300</v>
      </c>
      <c r="B476" s="14" t="s">
        <v>4</v>
      </c>
      <c r="C476" s="23">
        <v>6650.22</v>
      </c>
      <c r="D476" s="27"/>
      <c r="E476" s="23">
        <v>0</v>
      </c>
      <c r="F476" s="27"/>
      <c r="G476" s="23">
        <v>1221.29</v>
      </c>
      <c r="H476" s="27"/>
      <c r="I476" s="23">
        <v>1292.3</v>
      </c>
      <c r="J476" s="27"/>
      <c r="K476" s="23">
        <v>3450.49</v>
      </c>
      <c r="L476" s="27"/>
      <c r="M476" s="23">
        <v>8328.3700000000008</v>
      </c>
      <c r="N476" s="27"/>
      <c r="O476" s="23">
        <v>6944.01</v>
      </c>
      <c r="P476" s="27"/>
      <c r="Q476" s="23">
        <v>4813.3100000000004</v>
      </c>
      <c r="R476" s="27"/>
      <c r="S476" s="23">
        <v>11596.85</v>
      </c>
      <c r="T476" s="27"/>
      <c r="U476" s="23">
        <v>4417.8100000000004</v>
      </c>
      <c r="V476" s="27"/>
      <c r="W476" s="23">
        <v>6646.49</v>
      </c>
      <c r="X476" s="27"/>
      <c r="Y476" s="23">
        <v>7757.39</v>
      </c>
      <c r="Z476" s="36"/>
    </row>
    <row r="477" spans="1:31" x14ac:dyDescent="0.25">
      <c r="A477" s="15"/>
      <c r="B477" s="14" t="s">
        <v>5</v>
      </c>
      <c r="C477" s="23">
        <v>2186.0300000000002</v>
      </c>
      <c r="D477" s="27"/>
      <c r="E477" s="23">
        <v>3555.02</v>
      </c>
      <c r="F477" s="27"/>
      <c r="G477" s="23">
        <v>1551.22</v>
      </c>
      <c r="H477" s="27"/>
      <c r="I477" s="23">
        <v>1905.99</v>
      </c>
      <c r="J477" s="27"/>
      <c r="K477" s="23">
        <v>1020.41</v>
      </c>
      <c r="L477" s="27"/>
      <c r="M477" s="23">
        <v>2458.4499999999998</v>
      </c>
      <c r="N477" s="27"/>
      <c r="O477" s="23">
        <v>1749.85</v>
      </c>
      <c r="P477" s="27"/>
      <c r="Q477" s="23">
        <v>1371.57</v>
      </c>
      <c r="R477" s="27"/>
      <c r="S477" s="23">
        <v>2675.21</v>
      </c>
      <c r="T477" s="27"/>
      <c r="U477" s="23">
        <v>2044.86</v>
      </c>
      <c r="V477" s="27"/>
      <c r="W477" s="23">
        <v>1236.8900000000001</v>
      </c>
      <c r="X477" s="27"/>
      <c r="Y477" s="23">
        <v>239.91</v>
      </c>
      <c r="Z477" s="36"/>
    </row>
    <row r="478" spans="1:31" x14ac:dyDescent="0.25">
      <c r="A478" s="15"/>
      <c r="B478" s="14" t="s">
        <v>3</v>
      </c>
      <c r="C478" s="23">
        <v>3975.01</v>
      </c>
      <c r="D478" s="27"/>
      <c r="E478" s="23">
        <v>3755.66</v>
      </c>
      <c r="F478" s="27"/>
      <c r="G478" s="23">
        <v>4094.26</v>
      </c>
      <c r="H478" s="27"/>
      <c r="I478" s="23">
        <v>2199.61</v>
      </c>
      <c r="J478" s="27"/>
      <c r="K478" s="23">
        <v>1264.1099999999999</v>
      </c>
      <c r="L478" s="27"/>
      <c r="M478" s="23">
        <v>4290.1099999999997</v>
      </c>
      <c r="N478" s="27"/>
      <c r="O478" s="23">
        <v>2747.92</v>
      </c>
      <c r="P478" s="27"/>
      <c r="Q478" s="23">
        <v>2224</v>
      </c>
      <c r="R478" s="27"/>
      <c r="S478" s="23">
        <v>2622.76</v>
      </c>
      <c r="T478" s="27"/>
      <c r="U478" s="23">
        <v>3315.63</v>
      </c>
      <c r="V478" s="27"/>
      <c r="W478" s="23">
        <v>3286.94</v>
      </c>
      <c r="X478" s="27"/>
      <c r="Y478" s="23">
        <v>3541.99</v>
      </c>
      <c r="Z478" s="36"/>
    </row>
    <row r="479" spans="1:31" s="8" customFormat="1" x14ac:dyDescent="0.25">
      <c r="A479" s="15"/>
      <c r="B479" s="15" t="s">
        <v>6</v>
      </c>
      <c r="C479" s="24">
        <v>12811.260000000002</v>
      </c>
      <c r="D479" s="28"/>
      <c r="E479" s="24">
        <v>7310.6799999999985</v>
      </c>
      <c r="F479" s="28"/>
      <c r="G479" s="24">
        <v>6866.77</v>
      </c>
      <c r="H479" s="28"/>
      <c r="I479" s="24">
        <v>5397.9</v>
      </c>
      <c r="J479" s="28"/>
      <c r="K479" s="24">
        <v>5735.0099999999993</v>
      </c>
      <c r="L479" s="28"/>
      <c r="M479" s="24">
        <v>15076.930000000002</v>
      </c>
      <c r="N479" s="28"/>
      <c r="O479" s="24">
        <v>11441.78</v>
      </c>
      <c r="P479" s="28"/>
      <c r="Q479" s="24">
        <v>8408.8799999999992</v>
      </c>
      <c r="R479" s="28"/>
      <c r="S479" s="24">
        <v>16894.82</v>
      </c>
      <c r="T479" s="28"/>
      <c r="U479" s="24">
        <v>9778.3000000000011</v>
      </c>
      <c r="V479" s="28"/>
      <c r="W479" s="24">
        <v>11170.320000000002</v>
      </c>
      <c r="X479" s="28"/>
      <c r="Y479" s="24">
        <v>11539.29</v>
      </c>
      <c r="Z479" s="44"/>
      <c r="AE479" s="11"/>
    </row>
    <row r="480" spans="1:31" x14ac:dyDescent="0.25">
      <c r="A480" s="15">
        <v>53065950500</v>
      </c>
      <c r="B480" s="14" t="s">
        <v>4</v>
      </c>
      <c r="C480" s="23">
        <v>4113.1899999999996</v>
      </c>
      <c r="D480" s="27"/>
      <c r="E480" s="23">
        <v>0</v>
      </c>
      <c r="F480" s="27"/>
      <c r="G480" s="23">
        <v>2615.5300000000002</v>
      </c>
      <c r="H480" s="27"/>
      <c r="I480" s="23">
        <v>828.72</v>
      </c>
      <c r="J480" s="27"/>
      <c r="K480" s="23">
        <v>4754.9399999999996</v>
      </c>
      <c r="L480" s="27"/>
      <c r="M480" s="23">
        <v>2845.76</v>
      </c>
      <c r="N480" s="27"/>
      <c r="O480" s="23">
        <v>2109.6</v>
      </c>
      <c r="P480" s="27"/>
      <c r="Q480" s="23">
        <v>5378.18</v>
      </c>
      <c r="R480" s="27"/>
      <c r="S480" s="23">
        <v>12661.44</v>
      </c>
      <c r="T480" s="27"/>
      <c r="U480" s="23">
        <v>6270.02</v>
      </c>
      <c r="V480" s="27"/>
      <c r="W480" s="23">
        <v>8040.32</v>
      </c>
      <c r="X480" s="27"/>
      <c r="Y480" s="23">
        <v>5283.18</v>
      </c>
      <c r="Z480" s="36"/>
    </row>
    <row r="481" spans="1:31" x14ac:dyDescent="0.25">
      <c r="A481" s="15"/>
      <c r="B481" s="14" t="s">
        <v>5</v>
      </c>
      <c r="C481" s="23">
        <v>1045.4000000000001</v>
      </c>
      <c r="D481" s="27"/>
      <c r="E481" s="23">
        <v>2220.7600000000002</v>
      </c>
      <c r="F481" s="27"/>
      <c r="G481" s="23">
        <v>1829.38</v>
      </c>
      <c r="H481" s="27"/>
      <c r="I481" s="23">
        <v>2164.91</v>
      </c>
      <c r="J481" s="27"/>
      <c r="K481" s="23">
        <v>1759.97</v>
      </c>
      <c r="L481" s="27"/>
      <c r="M481" s="23">
        <v>1225.3499999999999</v>
      </c>
      <c r="N481" s="27"/>
      <c r="O481" s="23">
        <v>569.39</v>
      </c>
      <c r="P481" s="27"/>
      <c r="Q481" s="23">
        <v>2622.34</v>
      </c>
      <c r="R481" s="27"/>
      <c r="S481" s="23">
        <v>1585.17</v>
      </c>
      <c r="T481" s="27"/>
      <c r="U481" s="23">
        <v>4646.0600000000004</v>
      </c>
      <c r="V481" s="27"/>
      <c r="W481" s="23">
        <v>2014.85</v>
      </c>
      <c r="X481" s="27"/>
      <c r="Y481" s="23">
        <v>2056.86</v>
      </c>
      <c r="Z481" s="36"/>
    </row>
    <row r="482" spans="1:31" x14ac:dyDescent="0.25">
      <c r="A482" s="15"/>
      <c r="B482" s="14" t="s">
        <v>3</v>
      </c>
      <c r="C482" s="23">
        <v>108.37</v>
      </c>
      <c r="D482" s="27"/>
      <c r="E482" s="23">
        <v>453.54</v>
      </c>
      <c r="F482" s="27"/>
      <c r="G482" s="23">
        <v>37.22</v>
      </c>
      <c r="H482" s="27"/>
      <c r="I482" s="23">
        <v>98.27</v>
      </c>
      <c r="J482" s="27"/>
      <c r="K482" s="23">
        <v>456.73</v>
      </c>
      <c r="L482" s="27"/>
      <c r="M482" s="23">
        <v>386.96</v>
      </c>
      <c r="N482" s="27"/>
      <c r="O482" s="23">
        <v>131.11000000000001</v>
      </c>
      <c r="P482" s="27"/>
      <c r="Q482" s="23">
        <v>96.71</v>
      </c>
      <c r="R482" s="27"/>
      <c r="S482" s="23">
        <v>428</v>
      </c>
      <c r="T482" s="27"/>
      <c r="U482" s="23">
        <v>364.41</v>
      </c>
      <c r="V482" s="27"/>
      <c r="W482" s="23">
        <v>256.64</v>
      </c>
      <c r="X482" s="27"/>
      <c r="Y482" s="23">
        <v>93.2</v>
      </c>
      <c r="Z482" s="36"/>
    </row>
    <row r="483" spans="1:31" s="8" customFormat="1" x14ac:dyDescent="0.25">
      <c r="A483" s="15"/>
      <c r="B483" s="15" t="s">
        <v>6</v>
      </c>
      <c r="C483" s="24">
        <v>5266.9599999999991</v>
      </c>
      <c r="D483" s="28"/>
      <c r="E483" s="24">
        <v>2674.3</v>
      </c>
      <c r="F483" s="28"/>
      <c r="G483" s="24">
        <v>4482.13</v>
      </c>
      <c r="H483" s="28"/>
      <c r="I483" s="24">
        <v>3091.9000000000005</v>
      </c>
      <c r="J483" s="28"/>
      <c r="K483" s="24">
        <v>6971.64</v>
      </c>
      <c r="L483" s="28"/>
      <c r="M483" s="24">
        <v>4458.07</v>
      </c>
      <c r="N483" s="28"/>
      <c r="O483" s="24">
        <v>2810.1000000000004</v>
      </c>
      <c r="P483" s="28"/>
      <c r="Q483" s="24">
        <v>8097.2300000000005</v>
      </c>
      <c r="R483" s="28"/>
      <c r="S483" s="24">
        <v>14674.61</v>
      </c>
      <c r="T483" s="28"/>
      <c r="U483" s="24">
        <v>11280.490000000002</v>
      </c>
      <c r="V483" s="28"/>
      <c r="W483" s="24">
        <v>10311.81</v>
      </c>
      <c r="X483" s="28"/>
      <c r="Y483" s="24">
        <v>7433.2400000000007</v>
      </c>
      <c r="Z483" s="44"/>
      <c r="AE483" s="11"/>
    </row>
    <row r="484" spans="1:31" x14ac:dyDescent="0.25">
      <c r="A484" s="15">
        <v>53065950600</v>
      </c>
      <c r="B484" s="14" t="s">
        <v>4</v>
      </c>
      <c r="C484" s="23">
        <v>807.87</v>
      </c>
      <c r="D484" s="27"/>
      <c r="E484" s="23">
        <v>790.07</v>
      </c>
      <c r="F484" s="27"/>
      <c r="G484" s="23">
        <v>709.21</v>
      </c>
      <c r="H484" s="27"/>
      <c r="I484" s="23">
        <v>0</v>
      </c>
      <c r="J484" s="27"/>
      <c r="K484" s="23">
        <v>366.58</v>
      </c>
      <c r="L484" s="27"/>
      <c r="M484" s="23">
        <v>645.86</v>
      </c>
      <c r="N484" s="27"/>
      <c r="O484" s="23">
        <v>885.69</v>
      </c>
      <c r="P484" s="27"/>
      <c r="Q484" s="23">
        <v>287.73</v>
      </c>
      <c r="R484" s="27"/>
      <c r="S484" s="23">
        <v>2016.85</v>
      </c>
      <c r="T484" s="27"/>
      <c r="U484" s="23">
        <v>421.35</v>
      </c>
      <c r="V484" s="27"/>
      <c r="W484" s="23">
        <v>1872.16</v>
      </c>
      <c r="X484" s="27"/>
      <c r="Y484" s="23">
        <v>1395.07</v>
      </c>
      <c r="Z484" s="36"/>
    </row>
    <row r="485" spans="1:31" x14ac:dyDescent="0.25">
      <c r="A485" s="15"/>
      <c r="B485" s="14" t="s">
        <v>5</v>
      </c>
      <c r="C485" s="23">
        <v>1530.3</v>
      </c>
      <c r="D485" s="27"/>
      <c r="E485" s="23">
        <v>132.57</v>
      </c>
      <c r="F485" s="27"/>
      <c r="G485" s="23">
        <v>842.24</v>
      </c>
      <c r="H485" s="27"/>
      <c r="I485" s="23">
        <v>2048.56</v>
      </c>
      <c r="J485" s="27"/>
      <c r="K485" s="23">
        <v>24.1</v>
      </c>
      <c r="L485" s="27"/>
      <c r="M485" s="23">
        <v>464.85</v>
      </c>
      <c r="N485" s="27"/>
      <c r="O485" s="23">
        <v>303.56</v>
      </c>
      <c r="P485" s="27"/>
      <c r="Q485" s="23">
        <v>0</v>
      </c>
      <c r="R485" s="27"/>
      <c r="S485" s="23">
        <v>127.34</v>
      </c>
      <c r="T485" s="27"/>
      <c r="U485" s="23">
        <v>0</v>
      </c>
      <c r="V485" s="27"/>
      <c r="W485" s="23">
        <v>433.18</v>
      </c>
      <c r="X485" s="27"/>
      <c r="Y485" s="23">
        <v>201.65</v>
      </c>
      <c r="Z485" s="36"/>
    </row>
    <row r="486" spans="1:31" x14ac:dyDescent="0.25">
      <c r="A486" s="15"/>
      <c r="B486" s="14" t="s">
        <v>3</v>
      </c>
      <c r="C486" s="23">
        <v>151.66999999999999</v>
      </c>
      <c r="D486" s="27"/>
      <c r="E486" s="23">
        <v>0</v>
      </c>
      <c r="F486" s="27"/>
      <c r="G486" s="23">
        <v>0</v>
      </c>
      <c r="H486" s="27"/>
      <c r="I486" s="23">
        <v>0</v>
      </c>
      <c r="J486" s="27"/>
      <c r="K486" s="23">
        <v>0</v>
      </c>
      <c r="L486" s="27"/>
      <c r="M486" s="23">
        <v>0</v>
      </c>
      <c r="N486" s="27"/>
      <c r="O486" s="23">
        <v>0</v>
      </c>
      <c r="P486" s="27"/>
      <c r="Q486" s="23">
        <v>0</v>
      </c>
      <c r="R486" s="27"/>
      <c r="S486" s="23">
        <v>0</v>
      </c>
      <c r="T486" s="27"/>
      <c r="U486" s="23">
        <v>0</v>
      </c>
      <c r="V486" s="27"/>
      <c r="W486" s="23">
        <v>0</v>
      </c>
      <c r="X486" s="27"/>
      <c r="Y486" s="23">
        <v>0</v>
      </c>
      <c r="Z486" s="36"/>
    </row>
    <row r="487" spans="1:31" s="8" customFormat="1" x14ac:dyDescent="0.25">
      <c r="A487" s="15"/>
      <c r="B487" s="15" t="s">
        <v>6</v>
      </c>
      <c r="C487" s="24">
        <v>2489.84</v>
      </c>
      <c r="D487" s="28"/>
      <c r="E487" s="24">
        <v>922.64</v>
      </c>
      <c r="F487" s="28"/>
      <c r="G487" s="24">
        <v>1551.4500000000003</v>
      </c>
      <c r="H487" s="28"/>
      <c r="I487" s="24">
        <v>2048.56</v>
      </c>
      <c r="J487" s="28"/>
      <c r="K487" s="24">
        <v>390.68</v>
      </c>
      <c r="L487" s="28"/>
      <c r="M487" s="24">
        <v>1110.71</v>
      </c>
      <c r="N487" s="28"/>
      <c r="O487" s="24">
        <v>1189.25</v>
      </c>
      <c r="P487" s="28"/>
      <c r="Q487" s="24">
        <v>287.72999999999996</v>
      </c>
      <c r="R487" s="28"/>
      <c r="S487" s="24">
        <v>2144.19</v>
      </c>
      <c r="T487" s="28"/>
      <c r="U487" s="24">
        <v>421.34999999999997</v>
      </c>
      <c r="V487" s="28"/>
      <c r="W487" s="24">
        <v>2305.3399999999997</v>
      </c>
      <c r="X487" s="28"/>
      <c r="Y487" s="24">
        <v>1596.72</v>
      </c>
      <c r="Z487" s="44"/>
      <c r="AE487" s="11"/>
    </row>
    <row r="488" spans="1:31" x14ac:dyDescent="0.25">
      <c r="A488" s="15">
        <v>53065950700</v>
      </c>
      <c r="B488" s="14" t="s">
        <v>4</v>
      </c>
      <c r="C488" s="25"/>
      <c r="D488" s="27">
        <v>510.41</v>
      </c>
      <c r="E488" s="25"/>
      <c r="F488" s="27">
        <v>0</v>
      </c>
      <c r="G488" s="25"/>
      <c r="H488" s="27">
        <v>162.13999999999999</v>
      </c>
      <c r="I488" s="25"/>
      <c r="J488" s="27">
        <v>136.54</v>
      </c>
      <c r="K488" s="25"/>
      <c r="L488" s="27">
        <v>126.01</v>
      </c>
      <c r="M488" s="25"/>
      <c r="N488" s="27">
        <v>108.8</v>
      </c>
      <c r="O488" s="25"/>
      <c r="P488" s="27">
        <v>100.33</v>
      </c>
      <c r="Q488" s="25"/>
      <c r="R488" s="27">
        <v>26.56</v>
      </c>
      <c r="S488" s="25"/>
      <c r="T488" s="27">
        <v>122.45</v>
      </c>
      <c r="U488" s="25"/>
      <c r="V488" s="27">
        <v>100.61</v>
      </c>
      <c r="W488" s="25"/>
      <c r="X488" s="27">
        <v>139.96</v>
      </c>
      <c r="Y488" s="25"/>
      <c r="Z488" s="36">
        <v>229.84</v>
      </c>
    </row>
    <row r="489" spans="1:31" x14ac:dyDescent="0.25">
      <c r="A489" s="15"/>
      <c r="B489" s="14" t="s">
        <v>5</v>
      </c>
      <c r="C489" s="25"/>
      <c r="D489" s="27">
        <v>161.53</v>
      </c>
      <c r="E489" s="25"/>
      <c r="F489" s="27">
        <v>226.09</v>
      </c>
      <c r="G489" s="25"/>
      <c r="H489" s="27">
        <v>183.78</v>
      </c>
      <c r="I489" s="25"/>
      <c r="J489" s="27">
        <v>162.21</v>
      </c>
      <c r="K489" s="25"/>
      <c r="L489" s="27">
        <v>98.68</v>
      </c>
      <c r="M489" s="25"/>
      <c r="N489" s="27">
        <v>126.01</v>
      </c>
      <c r="O489" s="25"/>
      <c r="P489" s="27">
        <v>0</v>
      </c>
      <c r="Q489" s="25"/>
      <c r="R489" s="27">
        <v>0</v>
      </c>
      <c r="S489" s="25"/>
      <c r="T489" s="27">
        <v>0</v>
      </c>
      <c r="U489" s="25"/>
      <c r="V489" s="27">
        <v>0</v>
      </c>
      <c r="W489" s="25"/>
      <c r="X489" s="27">
        <v>0</v>
      </c>
      <c r="Y489" s="25"/>
      <c r="Z489" s="36">
        <v>139.96</v>
      </c>
    </row>
    <row r="490" spans="1:31" x14ac:dyDescent="0.25">
      <c r="A490" s="15"/>
      <c r="B490" s="14" t="s">
        <v>3</v>
      </c>
      <c r="C490" s="25"/>
      <c r="D490" s="27">
        <v>1063.23</v>
      </c>
      <c r="E490" s="25"/>
      <c r="F490" s="27">
        <v>161.16999999999999</v>
      </c>
      <c r="G490" s="25"/>
      <c r="H490" s="27">
        <v>0</v>
      </c>
      <c r="I490" s="25"/>
      <c r="J490" s="27">
        <v>0</v>
      </c>
      <c r="K490" s="25"/>
      <c r="L490" s="27">
        <v>0</v>
      </c>
      <c r="M490" s="25"/>
      <c r="N490" s="27">
        <v>98.68</v>
      </c>
      <c r="O490" s="25"/>
      <c r="P490" s="27">
        <v>0</v>
      </c>
      <c r="Q490" s="25"/>
      <c r="R490" s="27">
        <v>0</v>
      </c>
      <c r="S490" s="25"/>
      <c r="T490" s="27">
        <v>0</v>
      </c>
      <c r="U490" s="25"/>
      <c r="V490" s="27">
        <v>0</v>
      </c>
      <c r="W490" s="25"/>
      <c r="X490" s="27">
        <v>0</v>
      </c>
      <c r="Y490" s="25"/>
      <c r="Z490" s="36">
        <v>0</v>
      </c>
    </row>
    <row r="491" spans="1:31" s="8" customFormat="1" x14ac:dyDescent="0.25">
      <c r="A491" s="15"/>
      <c r="B491" s="15" t="s">
        <v>6</v>
      </c>
      <c r="C491" s="24"/>
      <c r="D491" s="28">
        <v>1735.1699999999998</v>
      </c>
      <c r="E491" s="24"/>
      <c r="F491" s="28">
        <v>387.26</v>
      </c>
      <c r="G491" s="24"/>
      <c r="H491" s="28">
        <v>345.91999999999996</v>
      </c>
      <c r="I491" s="24"/>
      <c r="J491" s="28">
        <v>298.74999999999994</v>
      </c>
      <c r="K491" s="24"/>
      <c r="L491" s="28">
        <v>224.69</v>
      </c>
      <c r="M491" s="24"/>
      <c r="N491" s="28">
        <v>333.49</v>
      </c>
      <c r="O491" s="24"/>
      <c r="P491" s="28">
        <v>100.33</v>
      </c>
      <c r="Q491" s="24"/>
      <c r="R491" s="28">
        <v>26.56</v>
      </c>
      <c r="S491" s="24"/>
      <c r="T491" s="28">
        <v>122.45</v>
      </c>
      <c r="U491" s="24"/>
      <c r="V491" s="28">
        <v>100.61</v>
      </c>
      <c r="W491" s="24"/>
      <c r="X491" s="28">
        <v>139.96</v>
      </c>
      <c r="Y491" s="24"/>
      <c r="Z491" s="44">
        <v>369.8</v>
      </c>
      <c r="AE491" s="11"/>
    </row>
    <row r="492" spans="1:31" x14ac:dyDescent="0.25">
      <c r="A492" s="15">
        <v>53065950800</v>
      </c>
      <c r="B492" s="14" t="s">
        <v>4</v>
      </c>
      <c r="C492" s="25"/>
      <c r="D492" s="27">
        <v>282.27</v>
      </c>
      <c r="E492" s="25"/>
      <c r="F492" s="27">
        <v>1762.29</v>
      </c>
      <c r="G492" s="25"/>
      <c r="H492" s="27">
        <v>2079.98</v>
      </c>
      <c r="I492" s="25"/>
      <c r="J492" s="27">
        <v>128.65</v>
      </c>
      <c r="K492" s="25"/>
      <c r="L492" s="27">
        <v>370.58</v>
      </c>
      <c r="M492" s="25"/>
      <c r="N492" s="27">
        <v>680.91</v>
      </c>
      <c r="O492" s="25"/>
      <c r="P492" s="27">
        <v>170.54</v>
      </c>
      <c r="Q492" s="25"/>
      <c r="R492" s="27">
        <v>416.14</v>
      </c>
      <c r="S492" s="25"/>
      <c r="T492" s="27">
        <v>319.02999999999997</v>
      </c>
      <c r="U492" s="25"/>
      <c r="V492" s="27">
        <v>36.31</v>
      </c>
      <c r="W492" s="25"/>
      <c r="X492" s="27">
        <v>3130.79</v>
      </c>
      <c r="Y492" s="25"/>
      <c r="Z492" s="36">
        <v>3149.12</v>
      </c>
    </row>
    <row r="493" spans="1:31" x14ac:dyDescent="0.25">
      <c r="A493" s="15"/>
      <c r="B493" s="14" t="s">
        <v>5</v>
      </c>
      <c r="C493" s="25"/>
      <c r="D493" s="27">
        <v>2201.92</v>
      </c>
      <c r="E493" s="25"/>
      <c r="F493" s="27">
        <v>3392.98</v>
      </c>
      <c r="G493" s="25"/>
      <c r="H493" s="27">
        <v>2009.15</v>
      </c>
      <c r="I493" s="25"/>
      <c r="J493" s="27">
        <v>1900.76</v>
      </c>
      <c r="K493" s="25"/>
      <c r="L493" s="27">
        <v>1240.6300000000001</v>
      </c>
      <c r="M493" s="25"/>
      <c r="N493" s="27">
        <v>1437.95</v>
      </c>
      <c r="O493" s="25"/>
      <c r="P493" s="27">
        <v>1214.54</v>
      </c>
      <c r="Q493" s="25"/>
      <c r="R493" s="27">
        <v>1276.82</v>
      </c>
      <c r="S493" s="25"/>
      <c r="T493" s="27">
        <v>1611.75</v>
      </c>
      <c r="U493" s="25"/>
      <c r="V493" s="27">
        <v>1799.79</v>
      </c>
      <c r="W493" s="25"/>
      <c r="X493" s="27">
        <v>619.61</v>
      </c>
      <c r="Y493" s="25"/>
      <c r="Z493" s="36">
        <v>911.42</v>
      </c>
    </row>
    <row r="494" spans="1:31" x14ac:dyDescent="0.25">
      <c r="A494" s="15"/>
      <c r="B494" s="14" t="s">
        <v>3</v>
      </c>
      <c r="C494" s="25"/>
      <c r="D494" s="27">
        <v>874.77</v>
      </c>
      <c r="E494" s="25"/>
      <c r="F494" s="27">
        <v>855.21</v>
      </c>
      <c r="G494" s="25"/>
      <c r="H494" s="27">
        <v>702.89</v>
      </c>
      <c r="I494" s="25"/>
      <c r="J494" s="27">
        <v>458.23</v>
      </c>
      <c r="K494" s="25"/>
      <c r="L494" s="27">
        <v>724.75</v>
      </c>
      <c r="M494" s="25"/>
      <c r="N494" s="27">
        <v>718.21</v>
      </c>
      <c r="O494" s="25"/>
      <c r="P494" s="27">
        <v>335.65</v>
      </c>
      <c r="Q494" s="25"/>
      <c r="R494" s="27">
        <v>208.19</v>
      </c>
      <c r="S494" s="25"/>
      <c r="T494" s="27">
        <v>1485.01</v>
      </c>
      <c r="U494" s="25"/>
      <c r="V494" s="27">
        <v>741.45</v>
      </c>
      <c r="W494" s="25"/>
      <c r="X494" s="27">
        <v>1253.72</v>
      </c>
      <c r="Y494" s="25"/>
      <c r="Z494" s="36">
        <v>1000.09</v>
      </c>
    </row>
    <row r="495" spans="1:31" s="8" customFormat="1" x14ac:dyDescent="0.25">
      <c r="A495" s="15"/>
      <c r="B495" s="15" t="s">
        <v>6</v>
      </c>
      <c r="C495" s="24"/>
      <c r="D495" s="28">
        <v>3358.9599999999996</v>
      </c>
      <c r="E495" s="24"/>
      <c r="F495" s="28">
        <v>6010.4800000000005</v>
      </c>
      <c r="G495" s="24"/>
      <c r="H495" s="28">
        <v>4792.0200000000004</v>
      </c>
      <c r="I495" s="24"/>
      <c r="J495" s="28">
        <v>2487.6400000000008</v>
      </c>
      <c r="K495" s="24"/>
      <c r="L495" s="28">
        <v>2335.9599999999996</v>
      </c>
      <c r="M495" s="24"/>
      <c r="N495" s="28">
        <v>2837.0699999999997</v>
      </c>
      <c r="O495" s="24"/>
      <c r="P495" s="28">
        <v>1720.7299999999998</v>
      </c>
      <c r="Q495" s="24"/>
      <c r="R495" s="28">
        <v>1901.1500000000005</v>
      </c>
      <c r="S495" s="24"/>
      <c r="T495" s="28">
        <v>3415.7900000000009</v>
      </c>
      <c r="U495" s="24"/>
      <c r="V495" s="28">
        <v>2577.5500000000002</v>
      </c>
      <c r="W495" s="24"/>
      <c r="X495" s="28">
        <v>5004.12</v>
      </c>
      <c r="Y495" s="24"/>
      <c r="Z495" s="44">
        <v>5060.630000000001</v>
      </c>
      <c r="AE495" s="11"/>
    </row>
    <row r="496" spans="1:31" x14ac:dyDescent="0.25">
      <c r="A496" s="15">
        <v>53065950900</v>
      </c>
      <c r="B496" s="14" t="s">
        <v>4</v>
      </c>
      <c r="C496" s="23">
        <v>187.05</v>
      </c>
      <c r="D496" s="27"/>
      <c r="E496" s="23">
        <v>420.96</v>
      </c>
      <c r="F496" s="27"/>
      <c r="G496" s="23">
        <v>428.07</v>
      </c>
      <c r="H496" s="27"/>
      <c r="I496" s="23">
        <v>1357.88</v>
      </c>
      <c r="J496" s="27"/>
      <c r="K496" s="23">
        <v>576.92999999999995</v>
      </c>
      <c r="L496" s="27"/>
      <c r="M496" s="23">
        <v>376.03</v>
      </c>
      <c r="N496" s="27"/>
      <c r="O496" s="23">
        <v>283.54000000000002</v>
      </c>
      <c r="P496" s="27"/>
      <c r="Q496" s="23">
        <v>318.20999999999998</v>
      </c>
      <c r="R496" s="27"/>
      <c r="S496" s="23">
        <v>407.1</v>
      </c>
      <c r="T496" s="27"/>
      <c r="U496" s="23">
        <v>359.79</v>
      </c>
      <c r="V496" s="27"/>
      <c r="W496" s="23">
        <v>404.62</v>
      </c>
      <c r="X496" s="27"/>
      <c r="Y496" s="23">
        <v>527.84</v>
      </c>
      <c r="Z496" s="36"/>
    </row>
    <row r="497" spans="1:31" x14ac:dyDescent="0.25">
      <c r="A497" s="15"/>
      <c r="B497" s="14" t="s">
        <v>5</v>
      </c>
      <c r="C497" s="23">
        <v>1416.19</v>
      </c>
      <c r="D497" s="27"/>
      <c r="E497" s="23">
        <v>566.66</v>
      </c>
      <c r="F497" s="27"/>
      <c r="G497" s="23">
        <v>493.57</v>
      </c>
      <c r="H497" s="27"/>
      <c r="I497" s="23">
        <v>445.76</v>
      </c>
      <c r="J497" s="27"/>
      <c r="K497" s="23">
        <v>73.12</v>
      </c>
      <c r="L497" s="27"/>
      <c r="M497" s="23">
        <v>1863.97</v>
      </c>
      <c r="N497" s="27"/>
      <c r="O497" s="23">
        <v>727.58</v>
      </c>
      <c r="P497" s="27"/>
      <c r="Q497" s="23">
        <v>379.67</v>
      </c>
      <c r="R497" s="27"/>
      <c r="S497" s="23">
        <v>1069.57</v>
      </c>
      <c r="T497" s="27"/>
      <c r="U497" s="23">
        <v>1246.08</v>
      </c>
      <c r="V497" s="27"/>
      <c r="W497" s="23">
        <v>1277.06</v>
      </c>
      <c r="X497" s="27"/>
      <c r="Y497" s="23">
        <v>656.75</v>
      </c>
      <c r="Z497" s="36"/>
    </row>
    <row r="498" spans="1:31" x14ac:dyDescent="0.25">
      <c r="A498" s="15"/>
      <c r="B498" s="14" t="s">
        <v>3</v>
      </c>
      <c r="C498" s="23">
        <v>724.59</v>
      </c>
      <c r="D498" s="27"/>
      <c r="E498" s="23">
        <v>117.23</v>
      </c>
      <c r="F498" s="27"/>
      <c r="G498" s="23">
        <v>201.23</v>
      </c>
      <c r="H498" s="27"/>
      <c r="I498" s="23">
        <v>138.94</v>
      </c>
      <c r="J498" s="27"/>
      <c r="K498" s="23">
        <v>754.49</v>
      </c>
      <c r="L498" s="27"/>
      <c r="M498" s="23">
        <v>691.99</v>
      </c>
      <c r="N498" s="27"/>
      <c r="O498" s="23">
        <v>712.41</v>
      </c>
      <c r="P498" s="27"/>
      <c r="Q498" s="23">
        <v>599.83000000000004</v>
      </c>
      <c r="R498" s="27"/>
      <c r="S498" s="23">
        <v>830.81</v>
      </c>
      <c r="T498" s="27"/>
      <c r="U498" s="23">
        <v>1214.33</v>
      </c>
      <c r="V498" s="27"/>
      <c r="W498" s="23">
        <v>960.92</v>
      </c>
      <c r="X498" s="27"/>
      <c r="Y498" s="23">
        <v>378.31</v>
      </c>
      <c r="Z498" s="36"/>
    </row>
    <row r="499" spans="1:31" s="8" customFormat="1" x14ac:dyDescent="0.25">
      <c r="A499" s="15"/>
      <c r="B499" s="15" t="s">
        <v>6</v>
      </c>
      <c r="C499" s="24">
        <v>2327.83</v>
      </c>
      <c r="D499" s="28"/>
      <c r="E499" s="24">
        <v>1104.8499999999999</v>
      </c>
      <c r="F499" s="28"/>
      <c r="G499" s="24">
        <v>1122.8699999999999</v>
      </c>
      <c r="H499" s="28"/>
      <c r="I499" s="24">
        <v>1942.5800000000002</v>
      </c>
      <c r="J499" s="28"/>
      <c r="K499" s="24">
        <v>1404.54</v>
      </c>
      <c r="L499" s="28"/>
      <c r="M499" s="24">
        <v>2931.9900000000002</v>
      </c>
      <c r="N499" s="28"/>
      <c r="O499" s="24">
        <v>1723.5300000000002</v>
      </c>
      <c r="P499" s="28"/>
      <c r="Q499" s="24">
        <v>1297.7099999999998</v>
      </c>
      <c r="R499" s="28"/>
      <c r="S499" s="24">
        <v>2307.4800000000005</v>
      </c>
      <c r="T499" s="28"/>
      <c r="U499" s="24">
        <v>2820.2</v>
      </c>
      <c r="V499" s="28"/>
      <c r="W499" s="24">
        <v>2642.5999999999995</v>
      </c>
      <c r="X499" s="28"/>
      <c r="Y499" s="24">
        <v>1562.8999999999999</v>
      </c>
      <c r="Z499" s="44"/>
      <c r="AE499" s="11"/>
    </row>
    <row r="500" spans="1:31" x14ac:dyDescent="0.25">
      <c r="A500" s="15">
        <v>53065951100</v>
      </c>
      <c r="B500" s="14" t="s">
        <v>4</v>
      </c>
      <c r="C500" s="25"/>
      <c r="D500" s="27">
        <v>2207.34</v>
      </c>
      <c r="E500" s="25"/>
      <c r="F500" s="27">
        <v>3978.03</v>
      </c>
      <c r="G500" s="25"/>
      <c r="H500" s="27">
        <v>2919.02</v>
      </c>
      <c r="I500" s="25"/>
      <c r="J500" s="27">
        <v>2659.7</v>
      </c>
      <c r="K500" s="25"/>
      <c r="L500" s="27">
        <v>566.27</v>
      </c>
      <c r="M500" s="25"/>
      <c r="N500" s="27">
        <v>358.99</v>
      </c>
      <c r="O500" s="25"/>
      <c r="P500" s="27">
        <v>0</v>
      </c>
      <c r="Q500" s="25"/>
      <c r="R500" s="27">
        <v>41.67</v>
      </c>
      <c r="S500" s="25"/>
      <c r="T500" s="27">
        <v>40.5</v>
      </c>
      <c r="U500" s="25"/>
      <c r="V500" s="27">
        <v>863.55</v>
      </c>
      <c r="W500" s="25"/>
      <c r="X500" s="27">
        <v>6781.18</v>
      </c>
      <c r="Y500" s="25"/>
      <c r="Z500" s="36">
        <v>0</v>
      </c>
    </row>
    <row r="501" spans="1:31" x14ac:dyDescent="0.25">
      <c r="A501" s="15"/>
      <c r="B501" s="14" t="s">
        <v>5</v>
      </c>
      <c r="C501" s="25"/>
      <c r="D501" s="27">
        <v>7380.24</v>
      </c>
      <c r="E501" s="25"/>
      <c r="F501" s="27">
        <v>1765.61</v>
      </c>
      <c r="G501" s="25"/>
      <c r="H501" s="27">
        <v>2478.44</v>
      </c>
      <c r="I501" s="25"/>
      <c r="J501" s="27">
        <v>3830.3</v>
      </c>
      <c r="K501" s="25"/>
      <c r="L501" s="27">
        <v>3147.33</v>
      </c>
      <c r="M501" s="25"/>
      <c r="N501" s="27">
        <v>3968.63</v>
      </c>
      <c r="O501" s="25"/>
      <c r="P501" s="27">
        <v>1602.99</v>
      </c>
      <c r="Q501" s="25"/>
      <c r="R501" s="27">
        <v>1884.84</v>
      </c>
      <c r="S501" s="25"/>
      <c r="T501" s="27">
        <v>3440.69</v>
      </c>
      <c r="U501" s="25"/>
      <c r="V501" s="27">
        <v>3340.03</v>
      </c>
      <c r="W501" s="25"/>
      <c r="X501" s="27">
        <v>3872.11</v>
      </c>
      <c r="Y501" s="25"/>
      <c r="Z501" s="36">
        <v>3993.97</v>
      </c>
    </row>
    <row r="502" spans="1:31" x14ac:dyDescent="0.25">
      <c r="A502" s="15"/>
      <c r="B502" s="14" t="s">
        <v>3</v>
      </c>
      <c r="C502" s="25"/>
      <c r="D502" s="27">
        <v>22543.63</v>
      </c>
      <c r="E502" s="25"/>
      <c r="F502" s="27">
        <v>1141.54</v>
      </c>
      <c r="G502" s="25"/>
      <c r="H502" s="27">
        <v>1880.97</v>
      </c>
      <c r="I502" s="25"/>
      <c r="J502" s="27">
        <v>10625.07</v>
      </c>
      <c r="K502" s="25"/>
      <c r="L502" s="27">
        <v>8983</v>
      </c>
      <c r="M502" s="25"/>
      <c r="N502" s="27">
        <v>7247.03</v>
      </c>
      <c r="O502" s="25"/>
      <c r="P502" s="27">
        <v>8791.83</v>
      </c>
      <c r="Q502" s="25"/>
      <c r="R502" s="27">
        <v>7482.49</v>
      </c>
      <c r="S502" s="25"/>
      <c r="T502" s="27">
        <v>8513.2000000000007</v>
      </c>
      <c r="U502" s="25"/>
      <c r="V502" s="27">
        <v>5536.38</v>
      </c>
      <c r="W502" s="25"/>
      <c r="X502" s="27">
        <v>4813.93</v>
      </c>
      <c r="Y502" s="25"/>
      <c r="Z502" s="36">
        <v>3573.09</v>
      </c>
    </row>
    <row r="503" spans="1:31" s="8" customFormat="1" x14ac:dyDescent="0.25">
      <c r="A503" s="15"/>
      <c r="B503" s="15" t="s">
        <v>6</v>
      </c>
      <c r="C503" s="24"/>
      <c r="D503" s="28">
        <v>32131.210000000003</v>
      </c>
      <c r="E503" s="24"/>
      <c r="F503" s="28">
        <v>6885.1800000000012</v>
      </c>
      <c r="G503" s="24"/>
      <c r="H503" s="28">
        <v>7278.4300000000012</v>
      </c>
      <c r="I503" s="24"/>
      <c r="J503" s="28">
        <v>17115.07</v>
      </c>
      <c r="K503" s="24"/>
      <c r="L503" s="28">
        <v>12696.6</v>
      </c>
      <c r="M503" s="24"/>
      <c r="N503" s="28">
        <v>11574.65</v>
      </c>
      <c r="O503" s="24"/>
      <c r="P503" s="28">
        <v>10394.82</v>
      </c>
      <c r="Q503" s="24"/>
      <c r="R503" s="28">
        <v>9409</v>
      </c>
      <c r="S503" s="24"/>
      <c r="T503" s="28">
        <v>11994.39</v>
      </c>
      <c r="U503" s="24"/>
      <c r="V503" s="28">
        <v>9739.9600000000009</v>
      </c>
      <c r="W503" s="24"/>
      <c r="X503" s="28">
        <v>15467.22</v>
      </c>
      <c r="Y503" s="24"/>
      <c r="Z503" s="44">
        <v>7567.06</v>
      </c>
      <c r="AE503" s="11"/>
    </row>
    <row r="504" spans="1:31" x14ac:dyDescent="0.25">
      <c r="A504" s="15">
        <v>53065951300</v>
      </c>
      <c r="B504" s="14" t="s">
        <v>4</v>
      </c>
      <c r="C504" s="25"/>
      <c r="D504" s="27">
        <v>0</v>
      </c>
      <c r="E504" s="25"/>
      <c r="F504" s="27">
        <v>1109.1500000000001</v>
      </c>
      <c r="G504" s="25"/>
      <c r="H504" s="27">
        <v>487.18</v>
      </c>
      <c r="I504" s="25"/>
      <c r="J504" s="27">
        <v>0</v>
      </c>
      <c r="K504" s="25"/>
      <c r="L504" s="27">
        <v>21.01</v>
      </c>
      <c r="M504" s="25"/>
      <c r="N504" s="27">
        <v>0</v>
      </c>
      <c r="O504" s="25"/>
      <c r="P504" s="27">
        <v>0</v>
      </c>
      <c r="Q504" s="25"/>
      <c r="R504" s="27">
        <v>2326.15</v>
      </c>
      <c r="S504" s="25"/>
      <c r="T504" s="27">
        <v>1770.08</v>
      </c>
      <c r="U504" s="25"/>
      <c r="V504" s="27">
        <v>1885.46</v>
      </c>
      <c r="W504" s="25"/>
      <c r="X504" s="27">
        <v>3985.26</v>
      </c>
      <c r="Y504" s="25"/>
      <c r="Z504" s="36">
        <v>0</v>
      </c>
    </row>
    <row r="505" spans="1:31" x14ac:dyDescent="0.25">
      <c r="A505" s="15"/>
      <c r="B505" s="14" t="s">
        <v>5</v>
      </c>
      <c r="C505" s="25"/>
      <c r="D505" s="27">
        <v>522.14</v>
      </c>
      <c r="E505" s="25"/>
      <c r="F505" s="27">
        <v>4657.32</v>
      </c>
      <c r="G505" s="25"/>
      <c r="H505" s="27">
        <v>3372.52</v>
      </c>
      <c r="I505" s="25"/>
      <c r="J505" s="27">
        <v>3959.03</v>
      </c>
      <c r="K505" s="25"/>
      <c r="L505" s="27">
        <v>3305.13</v>
      </c>
      <c r="M505" s="25"/>
      <c r="N505" s="27">
        <v>327.62</v>
      </c>
      <c r="O505" s="25"/>
      <c r="P505" s="27">
        <v>507.21</v>
      </c>
      <c r="Q505" s="25"/>
      <c r="R505" s="27">
        <v>2635.77</v>
      </c>
      <c r="S505" s="25"/>
      <c r="T505" s="27">
        <v>2401.37</v>
      </c>
      <c r="U505" s="25"/>
      <c r="V505" s="27">
        <v>1936.98</v>
      </c>
      <c r="W505" s="25"/>
      <c r="X505" s="27">
        <v>1483.13</v>
      </c>
      <c r="Y505" s="25"/>
      <c r="Z505" s="36">
        <v>737.57</v>
      </c>
    </row>
    <row r="506" spans="1:31" x14ac:dyDescent="0.25">
      <c r="A506" s="15"/>
      <c r="B506" s="14" t="s">
        <v>3</v>
      </c>
      <c r="C506" s="25"/>
      <c r="D506" s="27">
        <v>320.82</v>
      </c>
      <c r="E506" s="25"/>
      <c r="F506" s="27">
        <v>363.99</v>
      </c>
      <c r="G506" s="25"/>
      <c r="H506" s="27">
        <v>3866.75</v>
      </c>
      <c r="I506" s="25"/>
      <c r="J506" s="27">
        <v>7157.96</v>
      </c>
      <c r="K506" s="25"/>
      <c r="L506" s="27">
        <v>10993.81</v>
      </c>
      <c r="M506" s="25"/>
      <c r="N506" s="27">
        <v>321.77999999999997</v>
      </c>
      <c r="O506" s="25"/>
      <c r="P506" s="27">
        <v>55.42</v>
      </c>
      <c r="Q506" s="25"/>
      <c r="R506" s="27">
        <v>114.49</v>
      </c>
      <c r="S506" s="25"/>
      <c r="T506" s="27">
        <v>2357.5300000000002</v>
      </c>
      <c r="U506" s="25"/>
      <c r="V506" s="27">
        <v>4758.8999999999996</v>
      </c>
      <c r="W506" s="25"/>
      <c r="X506" s="27">
        <v>6651.47</v>
      </c>
      <c r="Y506" s="25"/>
      <c r="Z506" s="36">
        <v>7235.65</v>
      </c>
    </row>
    <row r="507" spans="1:31" s="8" customFormat="1" x14ac:dyDescent="0.25">
      <c r="A507" s="15"/>
      <c r="B507" s="15" t="s">
        <v>6</v>
      </c>
      <c r="C507" s="24"/>
      <c r="D507" s="28">
        <v>842.96</v>
      </c>
      <c r="E507" s="24"/>
      <c r="F507" s="28">
        <v>6130.46</v>
      </c>
      <c r="G507" s="24"/>
      <c r="H507" s="28">
        <v>7726.4500000000007</v>
      </c>
      <c r="I507" s="24"/>
      <c r="J507" s="28">
        <v>11116.989999999998</v>
      </c>
      <c r="K507" s="24"/>
      <c r="L507" s="28">
        <v>14319.95</v>
      </c>
      <c r="M507" s="24"/>
      <c r="N507" s="28">
        <v>649.4</v>
      </c>
      <c r="O507" s="24"/>
      <c r="P507" s="28">
        <v>562.63</v>
      </c>
      <c r="Q507" s="24"/>
      <c r="R507" s="28">
        <v>5076.4100000000008</v>
      </c>
      <c r="S507" s="24"/>
      <c r="T507" s="28">
        <v>6528.98</v>
      </c>
      <c r="U507" s="24"/>
      <c r="V507" s="28">
        <v>8581.3399999999983</v>
      </c>
      <c r="W507" s="24"/>
      <c r="X507" s="28">
        <v>12119.86</v>
      </c>
      <c r="Y507" s="24"/>
      <c r="Z507" s="44">
        <v>7973.2199999999993</v>
      </c>
      <c r="AE507" s="11"/>
    </row>
    <row r="508" spans="1:31" x14ac:dyDescent="0.25">
      <c r="A508" s="15">
        <v>53065951400</v>
      </c>
      <c r="B508" s="14" t="s">
        <v>4</v>
      </c>
      <c r="C508" s="23">
        <v>4825.45</v>
      </c>
      <c r="D508" s="27"/>
      <c r="E508" s="23">
        <v>1484.88</v>
      </c>
      <c r="F508" s="27"/>
      <c r="G508" s="23">
        <v>1432.08</v>
      </c>
      <c r="H508" s="27"/>
      <c r="I508" s="23">
        <v>118.91</v>
      </c>
      <c r="J508" s="27"/>
      <c r="K508" s="23">
        <v>453.95</v>
      </c>
      <c r="L508" s="27"/>
      <c r="M508" s="23">
        <v>21.74</v>
      </c>
      <c r="N508" s="27"/>
      <c r="O508" s="23">
        <v>91.9</v>
      </c>
      <c r="P508" s="27"/>
      <c r="Q508" s="23">
        <v>79.290000000000006</v>
      </c>
      <c r="R508" s="27"/>
      <c r="S508" s="23">
        <v>81.59</v>
      </c>
      <c r="T508" s="27"/>
      <c r="U508" s="23">
        <v>1021.65</v>
      </c>
      <c r="V508" s="27"/>
      <c r="W508" s="23">
        <v>855.32</v>
      </c>
      <c r="X508" s="27"/>
      <c r="Y508" s="23">
        <v>1649.89</v>
      </c>
      <c r="Z508" s="36"/>
    </row>
    <row r="509" spans="1:31" x14ac:dyDescent="0.25">
      <c r="A509" s="15"/>
      <c r="B509" s="14" t="s">
        <v>5</v>
      </c>
      <c r="C509" s="23">
        <v>620.57000000000005</v>
      </c>
      <c r="D509" s="27"/>
      <c r="E509" s="23">
        <v>743.46</v>
      </c>
      <c r="F509" s="27"/>
      <c r="G509" s="23">
        <v>645.58000000000004</v>
      </c>
      <c r="H509" s="27"/>
      <c r="I509" s="23">
        <v>660.95</v>
      </c>
      <c r="J509" s="27"/>
      <c r="K509" s="23">
        <v>600.46</v>
      </c>
      <c r="L509" s="27"/>
      <c r="M509" s="23">
        <v>303.20999999999998</v>
      </c>
      <c r="N509" s="27"/>
      <c r="O509" s="23">
        <v>1217.4000000000001</v>
      </c>
      <c r="P509" s="27"/>
      <c r="Q509" s="23">
        <v>23.3</v>
      </c>
      <c r="R509" s="27"/>
      <c r="S509" s="23">
        <v>705.56</v>
      </c>
      <c r="T509" s="27"/>
      <c r="U509" s="23">
        <v>712.83</v>
      </c>
      <c r="V509" s="27"/>
      <c r="W509" s="23">
        <v>113.69</v>
      </c>
      <c r="X509" s="27"/>
      <c r="Y509" s="23">
        <v>245.32</v>
      </c>
      <c r="Z509" s="36"/>
    </row>
    <row r="510" spans="1:31" x14ac:dyDescent="0.25">
      <c r="A510" s="15"/>
      <c r="B510" s="14" t="s">
        <v>3</v>
      </c>
      <c r="C510" s="23">
        <v>119.58</v>
      </c>
      <c r="D510" s="27"/>
      <c r="E510" s="23">
        <v>220.54</v>
      </c>
      <c r="F510" s="27"/>
      <c r="G510" s="23">
        <v>663.3</v>
      </c>
      <c r="H510" s="27"/>
      <c r="I510" s="23">
        <v>1228.8800000000001</v>
      </c>
      <c r="J510" s="27"/>
      <c r="K510" s="23">
        <v>1861.48</v>
      </c>
      <c r="L510" s="27"/>
      <c r="M510" s="23">
        <v>2343.0300000000002</v>
      </c>
      <c r="N510" s="27"/>
      <c r="O510" s="23">
        <v>28.35</v>
      </c>
      <c r="P510" s="27"/>
      <c r="Q510" s="23">
        <v>0</v>
      </c>
      <c r="R510" s="27"/>
      <c r="S510" s="23">
        <v>26269.86</v>
      </c>
      <c r="T510" s="27"/>
      <c r="U510" s="23">
        <v>25249.52</v>
      </c>
      <c r="V510" s="27"/>
      <c r="W510" s="23">
        <v>24794.93</v>
      </c>
      <c r="X510" s="27"/>
      <c r="Y510" s="23">
        <v>23793.95</v>
      </c>
      <c r="Z510" s="36"/>
    </row>
    <row r="511" spans="1:31" s="8" customFormat="1" x14ac:dyDescent="0.25">
      <c r="A511" s="15"/>
      <c r="B511" s="15" t="s">
        <v>6</v>
      </c>
      <c r="C511" s="24">
        <v>5565.6</v>
      </c>
      <c r="D511" s="28"/>
      <c r="E511" s="24">
        <v>2448.88</v>
      </c>
      <c r="F511" s="28"/>
      <c r="G511" s="24">
        <v>2740.96</v>
      </c>
      <c r="H511" s="28"/>
      <c r="I511" s="24">
        <v>2008.74</v>
      </c>
      <c r="J511" s="28"/>
      <c r="K511" s="24">
        <v>2915.89</v>
      </c>
      <c r="L511" s="28"/>
      <c r="M511" s="24">
        <v>2667.9799999999996</v>
      </c>
      <c r="N511" s="28"/>
      <c r="O511" s="24">
        <v>1337.65</v>
      </c>
      <c r="P511" s="28"/>
      <c r="Q511" s="24">
        <v>102.58999999999999</v>
      </c>
      <c r="R511" s="28"/>
      <c r="S511" s="24">
        <v>27057.010000000002</v>
      </c>
      <c r="T511" s="28"/>
      <c r="U511" s="24">
        <v>26983.999999999993</v>
      </c>
      <c r="V511" s="28"/>
      <c r="W511" s="24">
        <v>25763.94</v>
      </c>
      <c r="X511" s="28"/>
      <c r="Y511" s="24">
        <v>25689.160000000003</v>
      </c>
      <c r="Z511" s="44"/>
      <c r="AE511" s="11"/>
    </row>
    <row r="512" spans="1:31" x14ac:dyDescent="0.25">
      <c r="A512" s="15">
        <v>53075000100</v>
      </c>
      <c r="B512" s="14" t="s">
        <v>4</v>
      </c>
      <c r="C512" s="25"/>
      <c r="D512" s="27">
        <v>3582</v>
      </c>
      <c r="E512" s="25"/>
      <c r="F512" s="27">
        <v>1938.32</v>
      </c>
      <c r="G512" s="25"/>
      <c r="H512" s="27">
        <v>295.39999999999998</v>
      </c>
      <c r="I512" s="25"/>
      <c r="J512" s="27">
        <v>268.63</v>
      </c>
      <c r="K512" s="25"/>
      <c r="L512" s="27">
        <v>0</v>
      </c>
      <c r="M512" s="25"/>
      <c r="N512" s="27">
        <v>0</v>
      </c>
      <c r="O512" s="25"/>
      <c r="P512" s="27">
        <v>0</v>
      </c>
      <c r="Q512" s="25"/>
      <c r="R512" s="27">
        <v>35.24</v>
      </c>
      <c r="S512" s="25"/>
      <c r="T512" s="27">
        <v>171.7</v>
      </c>
      <c r="U512" s="25"/>
      <c r="V512" s="27">
        <v>0</v>
      </c>
      <c r="W512" s="25"/>
      <c r="X512" s="27">
        <v>0</v>
      </c>
      <c r="Y512" s="25"/>
      <c r="Z512" s="36">
        <v>0</v>
      </c>
    </row>
    <row r="513" spans="1:31" x14ac:dyDescent="0.25">
      <c r="A513" s="15"/>
      <c r="B513" s="14" t="s">
        <v>5</v>
      </c>
      <c r="C513" s="25"/>
      <c r="D513" s="27">
        <v>1379.32</v>
      </c>
      <c r="E513" s="25"/>
      <c r="F513" s="27">
        <v>1513.6</v>
      </c>
      <c r="G513" s="25"/>
      <c r="H513" s="27">
        <v>3766.73</v>
      </c>
      <c r="I513" s="25"/>
      <c r="J513" s="27">
        <v>2597.5100000000002</v>
      </c>
      <c r="K513" s="25"/>
      <c r="L513" s="27">
        <v>467.54</v>
      </c>
      <c r="M513" s="25"/>
      <c r="N513" s="27">
        <v>1800.23</v>
      </c>
      <c r="O513" s="25"/>
      <c r="P513" s="27">
        <v>1466.83</v>
      </c>
      <c r="Q513" s="25"/>
      <c r="R513" s="27">
        <v>695</v>
      </c>
      <c r="S513" s="25"/>
      <c r="T513" s="27">
        <v>4436.6899999999996</v>
      </c>
      <c r="U513" s="25"/>
      <c r="V513" s="27">
        <v>517.89</v>
      </c>
      <c r="W513" s="25"/>
      <c r="X513" s="27">
        <v>124.54</v>
      </c>
      <c r="Y513" s="25"/>
      <c r="Z513" s="36">
        <v>2456.3200000000002</v>
      </c>
    </row>
    <row r="514" spans="1:31" x14ac:dyDescent="0.25">
      <c r="A514" s="15"/>
      <c r="B514" s="14" t="s">
        <v>3</v>
      </c>
      <c r="C514" s="25"/>
      <c r="D514" s="27">
        <v>1044.5999999999999</v>
      </c>
      <c r="E514" s="25"/>
      <c r="F514" s="27">
        <v>454.97</v>
      </c>
      <c r="G514" s="25"/>
      <c r="H514" s="27">
        <v>0</v>
      </c>
      <c r="I514" s="25"/>
      <c r="J514" s="27">
        <v>496.48</v>
      </c>
      <c r="K514" s="25"/>
      <c r="L514" s="27">
        <v>39.880000000000003</v>
      </c>
      <c r="M514" s="25"/>
      <c r="N514" s="27">
        <v>507.42</v>
      </c>
      <c r="O514" s="25"/>
      <c r="P514" s="27">
        <v>669.27</v>
      </c>
      <c r="Q514" s="25"/>
      <c r="R514" s="27">
        <v>0</v>
      </c>
      <c r="S514" s="25"/>
      <c r="T514" s="27">
        <v>0</v>
      </c>
      <c r="U514" s="25"/>
      <c r="V514" s="27">
        <v>223.65</v>
      </c>
      <c r="W514" s="25"/>
      <c r="X514" s="27">
        <v>368.54</v>
      </c>
      <c r="Y514" s="25"/>
      <c r="Z514" s="36">
        <v>281.74</v>
      </c>
    </row>
    <row r="515" spans="1:31" s="8" customFormat="1" x14ac:dyDescent="0.25">
      <c r="A515" s="15"/>
      <c r="B515" s="15" t="s">
        <v>6</v>
      </c>
      <c r="C515" s="24"/>
      <c r="D515" s="28">
        <v>6005.92</v>
      </c>
      <c r="E515" s="24"/>
      <c r="F515" s="28">
        <v>3906.89</v>
      </c>
      <c r="G515" s="24"/>
      <c r="H515" s="28">
        <v>4062.13</v>
      </c>
      <c r="I515" s="24"/>
      <c r="J515" s="28">
        <v>3362.62</v>
      </c>
      <c r="K515" s="24"/>
      <c r="L515" s="28">
        <v>507.41999999999996</v>
      </c>
      <c r="M515" s="24"/>
      <c r="N515" s="28">
        <v>2307.65</v>
      </c>
      <c r="O515" s="24"/>
      <c r="P515" s="28">
        <v>2136.1</v>
      </c>
      <c r="Q515" s="24"/>
      <c r="R515" s="28">
        <v>730.24000000000012</v>
      </c>
      <c r="S515" s="24"/>
      <c r="T515" s="28">
        <v>4608.3899999999994</v>
      </c>
      <c r="U515" s="24"/>
      <c r="V515" s="28">
        <v>741.54</v>
      </c>
      <c r="W515" s="24"/>
      <c r="X515" s="28">
        <v>493.08000000000004</v>
      </c>
      <c r="Y515" s="24"/>
      <c r="Z515" s="44">
        <v>2738.06</v>
      </c>
      <c r="AE515" s="11"/>
    </row>
    <row r="516" spans="1:31" x14ac:dyDescent="0.25">
      <c r="A516" s="15">
        <v>53075000200</v>
      </c>
      <c r="B516" s="14" t="s">
        <v>4</v>
      </c>
      <c r="C516" s="23">
        <v>1336.51</v>
      </c>
      <c r="D516" s="27"/>
      <c r="E516" s="23">
        <v>1532.25</v>
      </c>
      <c r="F516" s="27"/>
      <c r="G516" s="23">
        <v>2163.0700000000002</v>
      </c>
      <c r="H516" s="27"/>
      <c r="I516" s="23">
        <v>1924.51</v>
      </c>
      <c r="J516" s="27"/>
      <c r="K516" s="23">
        <v>1341.74</v>
      </c>
      <c r="L516" s="27"/>
      <c r="M516" s="23">
        <v>644.51</v>
      </c>
      <c r="N516" s="27"/>
      <c r="O516" s="23">
        <v>482</v>
      </c>
      <c r="P516" s="27"/>
      <c r="Q516" s="23">
        <v>450.76</v>
      </c>
      <c r="R516" s="27"/>
      <c r="S516" s="23">
        <v>3242.2</v>
      </c>
      <c r="T516" s="27"/>
      <c r="U516" s="23">
        <v>480.29</v>
      </c>
      <c r="V516" s="27"/>
      <c r="W516" s="23">
        <v>552.32000000000005</v>
      </c>
      <c r="X516" s="27"/>
      <c r="Y516" s="23">
        <v>403.45</v>
      </c>
      <c r="Z516" s="36"/>
    </row>
    <row r="517" spans="1:31" x14ac:dyDescent="0.25">
      <c r="A517" s="15"/>
      <c r="B517" s="14" t="s">
        <v>5</v>
      </c>
      <c r="C517" s="23">
        <v>2337.9299999999998</v>
      </c>
      <c r="D517" s="27"/>
      <c r="E517" s="23">
        <v>4981.12</v>
      </c>
      <c r="F517" s="27"/>
      <c r="G517" s="23">
        <v>2316.86</v>
      </c>
      <c r="H517" s="27"/>
      <c r="I517" s="23">
        <v>5033.7700000000004</v>
      </c>
      <c r="J517" s="27"/>
      <c r="K517" s="23">
        <v>3930.93</v>
      </c>
      <c r="L517" s="27"/>
      <c r="M517" s="23">
        <v>4128.08</v>
      </c>
      <c r="N517" s="27"/>
      <c r="O517" s="23">
        <v>4424.29</v>
      </c>
      <c r="P517" s="27"/>
      <c r="Q517" s="23">
        <v>4434.3900000000003</v>
      </c>
      <c r="R517" s="27"/>
      <c r="S517" s="23">
        <v>2523.4</v>
      </c>
      <c r="T517" s="27"/>
      <c r="U517" s="23">
        <v>446.56</v>
      </c>
      <c r="V517" s="27"/>
      <c r="W517" s="23">
        <v>1740.24</v>
      </c>
      <c r="X517" s="27"/>
      <c r="Y517" s="23">
        <v>1702.19</v>
      </c>
      <c r="Z517" s="36"/>
    </row>
    <row r="518" spans="1:31" x14ac:dyDescent="0.25">
      <c r="A518" s="15"/>
      <c r="B518" s="14" t="s">
        <v>3</v>
      </c>
      <c r="C518" s="23">
        <v>842.93</v>
      </c>
      <c r="D518" s="27"/>
      <c r="E518" s="23">
        <v>1145.4000000000001</v>
      </c>
      <c r="F518" s="27"/>
      <c r="G518" s="23">
        <v>491.99</v>
      </c>
      <c r="H518" s="27"/>
      <c r="I518" s="23">
        <v>542.76</v>
      </c>
      <c r="J518" s="27"/>
      <c r="K518" s="23">
        <v>1608.88</v>
      </c>
      <c r="L518" s="27"/>
      <c r="M518" s="23">
        <v>887.61</v>
      </c>
      <c r="N518" s="27"/>
      <c r="O518" s="23">
        <v>1189.44</v>
      </c>
      <c r="P518" s="27"/>
      <c r="Q518" s="23">
        <v>2059.8000000000002</v>
      </c>
      <c r="R518" s="27"/>
      <c r="S518" s="23">
        <v>589.16999999999996</v>
      </c>
      <c r="T518" s="27"/>
      <c r="U518" s="23">
        <v>548.11</v>
      </c>
      <c r="V518" s="27"/>
      <c r="W518" s="23">
        <v>280.27999999999997</v>
      </c>
      <c r="X518" s="27"/>
      <c r="Y518" s="23">
        <v>38.46</v>
      </c>
      <c r="Z518" s="36"/>
    </row>
    <row r="519" spans="1:31" s="8" customFormat="1" x14ac:dyDescent="0.25">
      <c r="A519" s="15"/>
      <c r="B519" s="15" t="s">
        <v>6</v>
      </c>
      <c r="C519" s="24">
        <v>4517.37</v>
      </c>
      <c r="D519" s="28"/>
      <c r="E519" s="24">
        <v>7658.77</v>
      </c>
      <c r="F519" s="28"/>
      <c r="G519" s="24">
        <v>4971.92</v>
      </c>
      <c r="H519" s="28"/>
      <c r="I519" s="24">
        <v>7501.04</v>
      </c>
      <c r="J519" s="28"/>
      <c r="K519" s="24">
        <v>6881.55</v>
      </c>
      <c r="L519" s="28"/>
      <c r="M519" s="24">
        <v>5660.2</v>
      </c>
      <c r="N519" s="28"/>
      <c r="O519" s="24">
        <v>6095.7300000000014</v>
      </c>
      <c r="P519" s="28"/>
      <c r="Q519" s="24">
        <v>6944.95</v>
      </c>
      <c r="R519" s="28"/>
      <c r="S519" s="24">
        <v>6354.77</v>
      </c>
      <c r="T519" s="28"/>
      <c r="U519" s="24">
        <v>1474.9600000000003</v>
      </c>
      <c r="V519" s="28"/>
      <c r="W519" s="24">
        <v>2572.8399999999997</v>
      </c>
      <c r="X519" s="28"/>
      <c r="Y519" s="24">
        <v>2144.1000000000004</v>
      </c>
      <c r="Z519" s="44"/>
      <c r="AE519" s="11"/>
    </row>
    <row r="520" spans="1:31" x14ac:dyDescent="0.25">
      <c r="A520" s="15">
        <v>53075000300</v>
      </c>
      <c r="B520" s="14" t="s">
        <v>4</v>
      </c>
      <c r="C520" s="23">
        <v>468.69</v>
      </c>
      <c r="D520" s="27"/>
      <c r="E520" s="23">
        <v>0</v>
      </c>
      <c r="F520" s="27"/>
      <c r="G520" s="23">
        <v>127.06</v>
      </c>
      <c r="H520" s="27"/>
      <c r="I520" s="23">
        <v>24.72</v>
      </c>
      <c r="J520" s="27"/>
      <c r="K520" s="23">
        <v>415.7</v>
      </c>
      <c r="L520" s="27"/>
      <c r="M520" s="23">
        <v>1116.31</v>
      </c>
      <c r="N520" s="27"/>
      <c r="O520" s="23">
        <v>375.01</v>
      </c>
      <c r="P520" s="27"/>
      <c r="Q520" s="23">
        <v>190.36</v>
      </c>
      <c r="R520" s="27"/>
      <c r="S520" s="23">
        <v>816.65</v>
      </c>
      <c r="T520" s="27"/>
      <c r="U520" s="23">
        <v>1103.0999999999999</v>
      </c>
      <c r="V520" s="27"/>
      <c r="W520" s="23">
        <v>383.43</v>
      </c>
      <c r="X520" s="27"/>
      <c r="Y520" s="23">
        <v>1470.06</v>
      </c>
      <c r="Z520" s="36"/>
    </row>
    <row r="521" spans="1:31" x14ac:dyDescent="0.25">
      <c r="A521" s="15"/>
      <c r="B521" s="14" t="s">
        <v>5</v>
      </c>
      <c r="C521" s="23">
        <v>1660.55</v>
      </c>
      <c r="D521" s="27"/>
      <c r="E521" s="23">
        <v>383.77</v>
      </c>
      <c r="F521" s="27"/>
      <c r="G521" s="23">
        <v>1295.3</v>
      </c>
      <c r="H521" s="27"/>
      <c r="I521" s="23">
        <v>1188.68</v>
      </c>
      <c r="J521" s="27"/>
      <c r="K521" s="23">
        <v>921.68</v>
      </c>
      <c r="L521" s="27"/>
      <c r="M521" s="23">
        <v>1219.68</v>
      </c>
      <c r="N521" s="27"/>
      <c r="O521" s="23">
        <v>887.2</v>
      </c>
      <c r="P521" s="27"/>
      <c r="Q521" s="23">
        <v>308.10000000000002</v>
      </c>
      <c r="R521" s="27"/>
      <c r="S521" s="23">
        <v>1112.28</v>
      </c>
      <c r="T521" s="27"/>
      <c r="U521" s="23">
        <v>805.65</v>
      </c>
      <c r="V521" s="27"/>
      <c r="W521" s="23">
        <v>556.27</v>
      </c>
      <c r="X521" s="27"/>
      <c r="Y521" s="23">
        <v>779.68</v>
      </c>
      <c r="Z521" s="36"/>
    </row>
    <row r="522" spans="1:31" x14ac:dyDescent="0.25">
      <c r="A522" s="15"/>
      <c r="B522" s="14" t="s">
        <v>3</v>
      </c>
      <c r="C522" s="23">
        <v>62.01</v>
      </c>
      <c r="D522" s="27"/>
      <c r="E522" s="23">
        <v>82.68</v>
      </c>
      <c r="F522" s="27"/>
      <c r="G522" s="23">
        <v>173.24</v>
      </c>
      <c r="H522" s="27"/>
      <c r="I522" s="23">
        <v>0</v>
      </c>
      <c r="J522" s="27"/>
      <c r="K522" s="23">
        <v>0</v>
      </c>
      <c r="L522" s="27"/>
      <c r="M522" s="23">
        <v>659.53</v>
      </c>
      <c r="N522" s="27"/>
      <c r="O522" s="23">
        <v>456.09</v>
      </c>
      <c r="P522" s="27"/>
      <c r="Q522" s="23">
        <v>267.04000000000002</v>
      </c>
      <c r="R522" s="27"/>
      <c r="S522" s="23">
        <v>232.64</v>
      </c>
      <c r="T522" s="27"/>
      <c r="U522" s="23">
        <v>1047.46</v>
      </c>
      <c r="V522" s="27"/>
      <c r="W522" s="23">
        <v>1646.11</v>
      </c>
      <c r="X522" s="27"/>
      <c r="Y522" s="23">
        <v>2148.9</v>
      </c>
      <c r="Z522" s="36"/>
    </row>
    <row r="523" spans="1:31" s="8" customFormat="1" x14ac:dyDescent="0.25">
      <c r="A523" s="15"/>
      <c r="B523" s="15" t="s">
        <v>6</v>
      </c>
      <c r="C523" s="24">
        <v>2191.25</v>
      </c>
      <c r="D523" s="28"/>
      <c r="E523" s="24">
        <v>466.45</v>
      </c>
      <c r="F523" s="28"/>
      <c r="G523" s="24">
        <v>1595.6</v>
      </c>
      <c r="H523" s="28"/>
      <c r="I523" s="24">
        <v>1213.3999999999999</v>
      </c>
      <c r="J523" s="28"/>
      <c r="K523" s="24">
        <v>1337.38</v>
      </c>
      <c r="L523" s="28"/>
      <c r="M523" s="24">
        <v>2995.52</v>
      </c>
      <c r="N523" s="28"/>
      <c r="O523" s="24">
        <v>1718.3</v>
      </c>
      <c r="P523" s="28"/>
      <c r="Q523" s="24">
        <v>765.5</v>
      </c>
      <c r="R523" s="28"/>
      <c r="S523" s="24">
        <v>2161.5699999999997</v>
      </c>
      <c r="T523" s="28"/>
      <c r="U523" s="24">
        <v>2956.21</v>
      </c>
      <c r="V523" s="28"/>
      <c r="W523" s="24">
        <v>2585.8100000000004</v>
      </c>
      <c r="X523" s="28"/>
      <c r="Y523" s="24">
        <v>4398.6399999999994</v>
      </c>
      <c r="Z523" s="44"/>
      <c r="AE523" s="11"/>
    </row>
    <row r="524" spans="1:31" x14ac:dyDescent="0.25">
      <c r="A524" s="15">
        <v>53075000400</v>
      </c>
      <c r="B524" s="14" t="s">
        <v>4</v>
      </c>
      <c r="C524" s="23">
        <v>3450.1</v>
      </c>
      <c r="D524" s="27"/>
      <c r="E524" s="23">
        <v>735.35</v>
      </c>
      <c r="F524" s="27"/>
      <c r="G524" s="23">
        <v>9653.6200000000008</v>
      </c>
      <c r="H524" s="27"/>
      <c r="I524" s="23">
        <v>8772.1299999999992</v>
      </c>
      <c r="J524" s="27"/>
      <c r="K524" s="23">
        <v>4495.08</v>
      </c>
      <c r="L524" s="27"/>
      <c r="M524" s="23">
        <v>3815.1</v>
      </c>
      <c r="N524" s="27"/>
      <c r="O524" s="23">
        <v>4659.63</v>
      </c>
      <c r="P524" s="27"/>
      <c r="Q524" s="23">
        <v>1854.45</v>
      </c>
      <c r="R524" s="27"/>
      <c r="S524" s="23">
        <v>5176.3500000000004</v>
      </c>
      <c r="T524" s="27"/>
      <c r="U524" s="23">
        <v>3569.41</v>
      </c>
      <c r="V524" s="27"/>
      <c r="W524" s="23">
        <v>1921.33</v>
      </c>
      <c r="X524" s="27"/>
      <c r="Y524" s="23">
        <v>6178.87</v>
      </c>
      <c r="Z524" s="36"/>
    </row>
    <row r="525" spans="1:31" x14ac:dyDescent="0.25">
      <c r="A525" s="15"/>
      <c r="B525" s="14" t="s">
        <v>5</v>
      </c>
      <c r="C525" s="23">
        <v>3318.34</v>
      </c>
      <c r="D525" s="27"/>
      <c r="E525" s="23">
        <v>3240.3</v>
      </c>
      <c r="F525" s="27"/>
      <c r="G525" s="23">
        <v>5588.62</v>
      </c>
      <c r="H525" s="27"/>
      <c r="I525" s="23">
        <v>10048.14</v>
      </c>
      <c r="J525" s="27"/>
      <c r="K525" s="23">
        <v>2865.88</v>
      </c>
      <c r="L525" s="27"/>
      <c r="M525" s="23">
        <v>4450.24</v>
      </c>
      <c r="N525" s="27"/>
      <c r="O525" s="23">
        <v>3202.33</v>
      </c>
      <c r="P525" s="27"/>
      <c r="Q525" s="23">
        <v>2332.61</v>
      </c>
      <c r="R525" s="27"/>
      <c r="S525" s="23">
        <v>12021.03</v>
      </c>
      <c r="T525" s="27"/>
      <c r="U525" s="23">
        <v>3696.04</v>
      </c>
      <c r="V525" s="27"/>
      <c r="W525" s="23">
        <v>3527.94</v>
      </c>
      <c r="X525" s="27"/>
      <c r="Y525" s="23">
        <v>2984.62</v>
      </c>
      <c r="Z525" s="36"/>
    </row>
    <row r="526" spans="1:31" x14ac:dyDescent="0.25">
      <c r="A526" s="15"/>
      <c r="B526" s="14" t="s">
        <v>3</v>
      </c>
      <c r="C526" s="23">
        <v>8288.5400000000009</v>
      </c>
      <c r="D526" s="27"/>
      <c r="E526" s="23">
        <v>1808.61</v>
      </c>
      <c r="F526" s="27"/>
      <c r="G526" s="23">
        <v>598.32000000000005</v>
      </c>
      <c r="H526" s="27"/>
      <c r="I526" s="23">
        <v>947.49</v>
      </c>
      <c r="J526" s="27"/>
      <c r="K526" s="23">
        <v>826.34</v>
      </c>
      <c r="L526" s="27"/>
      <c r="M526" s="23">
        <v>962.89</v>
      </c>
      <c r="N526" s="27"/>
      <c r="O526" s="23">
        <v>909.12</v>
      </c>
      <c r="P526" s="27"/>
      <c r="Q526" s="23">
        <v>905.85</v>
      </c>
      <c r="R526" s="27"/>
      <c r="S526" s="23">
        <v>1160.32</v>
      </c>
      <c r="T526" s="27"/>
      <c r="U526" s="23">
        <v>554.79</v>
      </c>
      <c r="V526" s="27"/>
      <c r="W526" s="23">
        <v>1286.33</v>
      </c>
      <c r="X526" s="27"/>
      <c r="Y526" s="23">
        <v>1129.7</v>
      </c>
      <c r="Z526" s="36"/>
    </row>
    <row r="527" spans="1:31" s="8" customFormat="1" x14ac:dyDescent="0.25">
      <c r="A527" s="15"/>
      <c r="B527" s="15" t="s">
        <v>6</v>
      </c>
      <c r="C527" s="24">
        <v>15056.980000000001</v>
      </c>
      <c r="D527" s="28"/>
      <c r="E527" s="24">
        <v>5784.2600000000011</v>
      </c>
      <c r="F527" s="28"/>
      <c r="G527" s="24">
        <v>15840.559999999996</v>
      </c>
      <c r="H527" s="28"/>
      <c r="I527" s="24">
        <v>19767.760000000002</v>
      </c>
      <c r="J527" s="28"/>
      <c r="K527" s="24">
        <v>8187.3000000000011</v>
      </c>
      <c r="L527" s="28"/>
      <c r="M527" s="24">
        <v>9228.23</v>
      </c>
      <c r="N527" s="28"/>
      <c r="O527" s="24">
        <v>8771.0799999999981</v>
      </c>
      <c r="P527" s="28"/>
      <c r="Q527" s="24">
        <v>5092.91</v>
      </c>
      <c r="R527" s="28"/>
      <c r="S527" s="24">
        <v>18357.7</v>
      </c>
      <c r="T527" s="28"/>
      <c r="U527" s="24">
        <v>7820.239999999998</v>
      </c>
      <c r="V527" s="28"/>
      <c r="W527" s="24">
        <v>6735.6</v>
      </c>
      <c r="X527" s="28"/>
      <c r="Y527" s="24">
        <v>10293.189999999999</v>
      </c>
      <c r="Z527" s="44"/>
      <c r="AE527" s="11"/>
    </row>
    <row r="528" spans="1:31" x14ac:dyDescent="0.25">
      <c r="A528" s="15">
        <v>53075000500</v>
      </c>
      <c r="B528" s="14" t="s">
        <v>4</v>
      </c>
      <c r="C528" s="25"/>
      <c r="D528" s="27">
        <v>4618.55</v>
      </c>
      <c r="E528" s="25"/>
      <c r="F528" s="27">
        <v>0</v>
      </c>
      <c r="G528" s="25"/>
      <c r="H528" s="27"/>
      <c r="I528" s="25"/>
      <c r="J528" s="27"/>
      <c r="K528" s="25"/>
      <c r="L528" s="27">
        <v>1110.8599999999999</v>
      </c>
      <c r="M528" s="25"/>
      <c r="N528" s="27">
        <v>621.6</v>
      </c>
      <c r="O528" s="25"/>
      <c r="P528" s="27"/>
      <c r="Q528" s="25"/>
      <c r="R528" s="27"/>
      <c r="S528" s="25"/>
      <c r="T528" s="27">
        <v>97.59</v>
      </c>
      <c r="U528" s="25"/>
      <c r="V528" s="27"/>
      <c r="W528" s="25"/>
      <c r="X528" s="27"/>
      <c r="Y528" s="25"/>
      <c r="Z528" s="36">
        <v>1756.75</v>
      </c>
    </row>
    <row r="529" spans="1:31" x14ac:dyDescent="0.25">
      <c r="A529" s="15"/>
      <c r="B529" s="14" t="s">
        <v>5</v>
      </c>
      <c r="C529" s="25"/>
      <c r="D529" s="27">
        <v>0</v>
      </c>
      <c r="E529" s="25"/>
      <c r="F529" s="27">
        <v>2316.81</v>
      </c>
      <c r="G529" s="25"/>
      <c r="H529" s="27"/>
      <c r="I529" s="25"/>
      <c r="J529" s="27"/>
      <c r="K529" s="25"/>
      <c r="L529" s="27">
        <v>0</v>
      </c>
      <c r="M529" s="25"/>
      <c r="N529" s="27">
        <v>471.41</v>
      </c>
      <c r="O529" s="25"/>
      <c r="P529" s="27"/>
      <c r="Q529" s="25"/>
      <c r="R529" s="27"/>
      <c r="S529" s="25"/>
      <c r="T529" s="27">
        <v>0</v>
      </c>
      <c r="U529" s="25"/>
      <c r="V529" s="27"/>
      <c r="W529" s="25"/>
      <c r="X529" s="27"/>
      <c r="Y529" s="25"/>
      <c r="Z529" s="36">
        <v>0</v>
      </c>
    </row>
    <row r="530" spans="1:31" x14ac:dyDescent="0.25">
      <c r="A530" s="15"/>
      <c r="B530" s="14" t="s">
        <v>3</v>
      </c>
      <c r="C530" s="25"/>
      <c r="D530" s="27">
        <v>0</v>
      </c>
      <c r="E530" s="25"/>
      <c r="F530" s="27">
        <v>0</v>
      </c>
      <c r="G530" s="25"/>
      <c r="H530" s="27"/>
      <c r="I530" s="25"/>
      <c r="J530" s="27"/>
      <c r="K530" s="25"/>
      <c r="L530" s="27">
        <v>0</v>
      </c>
      <c r="M530" s="25"/>
      <c r="N530" s="27">
        <v>0</v>
      </c>
      <c r="O530" s="25"/>
      <c r="P530" s="27"/>
      <c r="Q530" s="25"/>
      <c r="R530" s="27"/>
      <c r="S530" s="25"/>
      <c r="T530" s="27">
        <v>0</v>
      </c>
      <c r="U530" s="25"/>
      <c r="V530" s="27"/>
      <c r="W530" s="25"/>
      <c r="X530" s="27"/>
      <c r="Y530" s="25"/>
      <c r="Z530" s="36">
        <v>0</v>
      </c>
    </row>
    <row r="531" spans="1:31" s="8" customFormat="1" x14ac:dyDescent="0.25">
      <c r="A531" s="15"/>
      <c r="B531" s="15" t="s">
        <v>6</v>
      </c>
      <c r="C531" s="24"/>
      <c r="D531" s="28">
        <v>4618.55</v>
      </c>
      <c r="E531" s="24"/>
      <c r="F531" s="28">
        <v>2316.81</v>
      </c>
      <c r="G531" s="24"/>
      <c r="H531" s="28"/>
      <c r="I531" s="24"/>
      <c r="J531" s="28"/>
      <c r="K531" s="24"/>
      <c r="L531" s="28">
        <v>1110.8600000000001</v>
      </c>
      <c r="M531" s="24"/>
      <c r="N531" s="28">
        <v>1093.01</v>
      </c>
      <c r="O531" s="24"/>
      <c r="P531" s="28"/>
      <c r="Q531" s="24"/>
      <c r="R531" s="28"/>
      <c r="S531" s="24"/>
      <c r="T531" s="28">
        <v>97.59</v>
      </c>
      <c r="U531" s="24"/>
      <c r="V531" s="28"/>
      <c r="W531" s="24"/>
      <c r="X531" s="28"/>
      <c r="Y531" s="24"/>
      <c r="Z531" s="44">
        <v>1756.75</v>
      </c>
      <c r="AE531" s="11"/>
    </row>
    <row r="532" spans="1:31" x14ac:dyDescent="0.25">
      <c r="A532" s="15">
        <v>53075000600</v>
      </c>
      <c r="B532" s="14" t="s">
        <v>4</v>
      </c>
      <c r="C532" s="25"/>
      <c r="D532" s="27">
        <v>5136.17</v>
      </c>
      <c r="E532" s="25"/>
      <c r="F532" s="27">
        <v>6686.96</v>
      </c>
      <c r="G532" s="25"/>
      <c r="H532" s="27">
        <v>3200.01</v>
      </c>
      <c r="I532" s="25"/>
      <c r="J532" s="27">
        <v>3850.65</v>
      </c>
      <c r="K532" s="25"/>
      <c r="L532" s="27">
        <v>3269.19</v>
      </c>
      <c r="M532" s="25"/>
      <c r="N532" s="27">
        <v>484.72</v>
      </c>
      <c r="O532" s="25"/>
      <c r="P532" s="27">
        <v>2326.54</v>
      </c>
      <c r="Q532" s="25"/>
      <c r="R532" s="27">
        <v>497.11</v>
      </c>
      <c r="S532" s="25"/>
      <c r="T532" s="27">
        <v>1497.29</v>
      </c>
      <c r="U532" s="25"/>
      <c r="V532" s="27">
        <v>518.14</v>
      </c>
      <c r="W532" s="25"/>
      <c r="X532" s="27">
        <v>12284.28</v>
      </c>
      <c r="Y532" s="25"/>
      <c r="Z532" s="36">
        <v>897.22</v>
      </c>
    </row>
    <row r="533" spans="1:31" x14ac:dyDescent="0.25">
      <c r="A533" s="15"/>
      <c r="B533" s="14" t="s">
        <v>5</v>
      </c>
      <c r="C533" s="25"/>
      <c r="D533" s="27">
        <v>745.95</v>
      </c>
      <c r="E533" s="25"/>
      <c r="F533" s="27">
        <v>1583.92</v>
      </c>
      <c r="G533" s="25"/>
      <c r="H533" s="27">
        <v>22.1</v>
      </c>
      <c r="I533" s="25"/>
      <c r="J533" s="27">
        <v>990.37</v>
      </c>
      <c r="K533" s="25"/>
      <c r="L533" s="27">
        <v>901.49</v>
      </c>
      <c r="M533" s="25"/>
      <c r="N533" s="27">
        <v>3007.72</v>
      </c>
      <c r="O533" s="25"/>
      <c r="P533" s="27">
        <v>1799.35</v>
      </c>
      <c r="Q533" s="25"/>
      <c r="R533" s="27">
        <v>1276.46</v>
      </c>
      <c r="S533" s="25"/>
      <c r="T533" s="27">
        <v>4534.91</v>
      </c>
      <c r="U533" s="25"/>
      <c r="V533" s="27">
        <v>3874.65</v>
      </c>
      <c r="W533" s="25"/>
      <c r="X533" s="27">
        <v>2926.89</v>
      </c>
      <c r="Y533" s="25"/>
      <c r="Z533" s="36">
        <v>9633.0300000000007</v>
      </c>
    </row>
    <row r="534" spans="1:31" x14ac:dyDescent="0.25">
      <c r="A534" s="15"/>
      <c r="B534" s="14" t="s">
        <v>3</v>
      </c>
      <c r="C534" s="25"/>
      <c r="D534" s="27">
        <v>0</v>
      </c>
      <c r="E534" s="25"/>
      <c r="F534" s="27">
        <v>0</v>
      </c>
      <c r="G534" s="25"/>
      <c r="H534" s="27">
        <v>0</v>
      </c>
      <c r="I534" s="25"/>
      <c r="J534" s="27">
        <v>22.1</v>
      </c>
      <c r="K534" s="25"/>
      <c r="L534" s="27">
        <v>22.68</v>
      </c>
      <c r="M534" s="25"/>
      <c r="N534" s="27">
        <v>181.78</v>
      </c>
      <c r="O534" s="25"/>
      <c r="P534" s="27">
        <v>565.66</v>
      </c>
      <c r="Q534" s="25"/>
      <c r="R534" s="27">
        <v>985</v>
      </c>
      <c r="S534" s="25"/>
      <c r="T534" s="27">
        <v>959.42</v>
      </c>
      <c r="U534" s="25"/>
      <c r="V534" s="27">
        <v>1917.76</v>
      </c>
      <c r="W534" s="25"/>
      <c r="X534" s="27">
        <v>436.32</v>
      </c>
      <c r="Y534" s="25"/>
      <c r="Z534" s="36">
        <v>1032.2</v>
      </c>
    </row>
    <row r="535" spans="1:31" s="8" customFormat="1" x14ac:dyDescent="0.25">
      <c r="A535" s="15"/>
      <c r="B535" s="15" t="s">
        <v>6</v>
      </c>
      <c r="C535" s="24"/>
      <c r="D535" s="28">
        <v>5882.12</v>
      </c>
      <c r="E535" s="24"/>
      <c r="F535" s="28">
        <v>8270.8799999999992</v>
      </c>
      <c r="G535" s="24"/>
      <c r="H535" s="28">
        <v>3222.1099999999997</v>
      </c>
      <c r="I535" s="24"/>
      <c r="J535" s="28">
        <v>4863.12</v>
      </c>
      <c r="K535" s="24"/>
      <c r="L535" s="28">
        <v>4193.3599999999988</v>
      </c>
      <c r="M535" s="24"/>
      <c r="N535" s="28">
        <v>3674.22</v>
      </c>
      <c r="O535" s="24"/>
      <c r="P535" s="28">
        <v>4691.5499999999993</v>
      </c>
      <c r="Q535" s="24"/>
      <c r="R535" s="28">
        <v>2758.57</v>
      </c>
      <c r="S535" s="24"/>
      <c r="T535" s="28">
        <v>6991.6200000000008</v>
      </c>
      <c r="U535" s="24"/>
      <c r="V535" s="28">
        <v>6310.5500000000011</v>
      </c>
      <c r="W535" s="24"/>
      <c r="X535" s="28">
        <v>15647.49</v>
      </c>
      <c r="Y535" s="24"/>
      <c r="Z535" s="44">
        <v>11562.45</v>
      </c>
      <c r="AE535" s="11"/>
    </row>
    <row r="536" spans="1:31" x14ac:dyDescent="0.25">
      <c r="A536" s="15">
        <v>53075000700</v>
      </c>
      <c r="B536" s="14" t="s">
        <v>4</v>
      </c>
      <c r="C536" s="23">
        <v>10427.74</v>
      </c>
      <c r="D536" s="27"/>
      <c r="E536" s="23">
        <v>1438.59</v>
      </c>
      <c r="F536" s="27"/>
      <c r="G536" s="23">
        <v>8116.41</v>
      </c>
      <c r="H536" s="27"/>
      <c r="I536" s="23">
        <v>7611.55</v>
      </c>
      <c r="J536" s="27"/>
      <c r="K536" s="23">
        <v>6132.38</v>
      </c>
      <c r="L536" s="27"/>
      <c r="M536" s="23">
        <v>4837.9399999999996</v>
      </c>
      <c r="N536" s="27"/>
      <c r="O536" s="23">
        <v>2266.2600000000002</v>
      </c>
      <c r="P536" s="27"/>
      <c r="Q536" s="23">
        <v>2546.34</v>
      </c>
      <c r="R536" s="27"/>
      <c r="S536" s="23">
        <v>3003.81</v>
      </c>
      <c r="T536" s="27"/>
      <c r="U536" s="23">
        <v>4885.46</v>
      </c>
      <c r="V536" s="27"/>
      <c r="W536" s="23">
        <v>6617.77</v>
      </c>
      <c r="X536" s="27"/>
      <c r="Y536" s="23">
        <v>8165.03</v>
      </c>
      <c r="Z536" s="36"/>
    </row>
    <row r="537" spans="1:31" x14ac:dyDescent="0.25">
      <c r="A537" s="15"/>
      <c r="B537" s="14" t="s">
        <v>5</v>
      </c>
      <c r="C537" s="23">
        <v>4814.1499999999996</v>
      </c>
      <c r="D537" s="27"/>
      <c r="E537" s="23">
        <v>5785.97</v>
      </c>
      <c r="F537" s="27"/>
      <c r="G537" s="23">
        <v>3543.9</v>
      </c>
      <c r="H537" s="27"/>
      <c r="I537" s="23">
        <v>3564.45</v>
      </c>
      <c r="J537" s="27"/>
      <c r="K537" s="23">
        <v>2735.53</v>
      </c>
      <c r="L537" s="27"/>
      <c r="M537" s="23">
        <v>2309.4899999999998</v>
      </c>
      <c r="N537" s="27"/>
      <c r="O537" s="23">
        <v>3057.09</v>
      </c>
      <c r="P537" s="27"/>
      <c r="Q537" s="23">
        <v>2320.39</v>
      </c>
      <c r="R537" s="27"/>
      <c r="S537" s="23">
        <v>3996.01</v>
      </c>
      <c r="T537" s="27"/>
      <c r="U537" s="23">
        <v>1880.24</v>
      </c>
      <c r="V537" s="27"/>
      <c r="W537" s="23">
        <v>7177.91</v>
      </c>
      <c r="X537" s="27"/>
      <c r="Y537" s="23">
        <v>3629.92</v>
      </c>
      <c r="Z537" s="36"/>
    </row>
    <row r="538" spans="1:31" x14ac:dyDescent="0.25">
      <c r="A538" s="15"/>
      <c r="B538" s="14" t="s">
        <v>3</v>
      </c>
      <c r="C538" s="23">
        <v>218.96</v>
      </c>
      <c r="D538" s="27"/>
      <c r="E538" s="23">
        <v>844.08</v>
      </c>
      <c r="F538" s="27"/>
      <c r="G538" s="23">
        <v>1571.68</v>
      </c>
      <c r="H538" s="27"/>
      <c r="I538" s="23">
        <v>416.41</v>
      </c>
      <c r="J538" s="27"/>
      <c r="K538" s="23">
        <v>464.92</v>
      </c>
      <c r="L538" s="27"/>
      <c r="M538" s="23">
        <v>239.32</v>
      </c>
      <c r="N538" s="27"/>
      <c r="O538" s="23">
        <v>1729.07</v>
      </c>
      <c r="P538" s="27"/>
      <c r="Q538" s="23">
        <v>1133.45</v>
      </c>
      <c r="R538" s="27"/>
      <c r="S538" s="23">
        <v>874.43</v>
      </c>
      <c r="T538" s="27"/>
      <c r="U538" s="23">
        <v>345.61</v>
      </c>
      <c r="V538" s="27"/>
      <c r="W538" s="23">
        <v>525.25</v>
      </c>
      <c r="X538" s="27"/>
      <c r="Y538" s="23">
        <v>873.82</v>
      </c>
      <c r="Z538" s="36"/>
    </row>
    <row r="539" spans="1:31" s="8" customFormat="1" x14ac:dyDescent="0.25">
      <c r="A539" s="15"/>
      <c r="B539" s="15" t="s">
        <v>6</v>
      </c>
      <c r="C539" s="24">
        <v>15460.849999999999</v>
      </c>
      <c r="D539" s="28"/>
      <c r="E539" s="24">
        <v>8068.6400000000021</v>
      </c>
      <c r="F539" s="28"/>
      <c r="G539" s="24">
        <v>13231.989999999998</v>
      </c>
      <c r="H539" s="28"/>
      <c r="I539" s="24">
        <v>11592.41</v>
      </c>
      <c r="J539" s="28"/>
      <c r="K539" s="24">
        <v>9332.8299999999981</v>
      </c>
      <c r="L539" s="28"/>
      <c r="M539" s="24">
        <v>7386.7500000000009</v>
      </c>
      <c r="N539" s="28"/>
      <c r="O539" s="24">
        <v>7052.42</v>
      </c>
      <c r="P539" s="28"/>
      <c r="Q539" s="24">
        <v>6000.1800000000012</v>
      </c>
      <c r="R539" s="28"/>
      <c r="S539" s="24">
        <v>7874.2500000000009</v>
      </c>
      <c r="T539" s="28"/>
      <c r="U539" s="24">
        <v>7111.3100000000022</v>
      </c>
      <c r="V539" s="28"/>
      <c r="W539" s="24">
        <v>14320.930000000002</v>
      </c>
      <c r="X539" s="28"/>
      <c r="Y539" s="24">
        <v>12668.77</v>
      </c>
      <c r="Z539" s="44"/>
      <c r="AE539" s="11"/>
    </row>
    <row r="540" spans="1:31" x14ac:dyDescent="0.25">
      <c r="A540" s="15">
        <v>53075000800</v>
      </c>
      <c r="B540" s="14" t="s">
        <v>4</v>
      </c>
      <c r="C540" s="25"/>
      <c r="D540" s="27">
        <v>4499.6099999999997</v>
      </c>
      <c r="E540" s="25"/>
      <c r="F540" s="27">
        <v>8876.6200000000008</v>
      </c>
      <c r="G540" s="25"/>
      <c r="H540" s="27">
        <v>4437.75</v>
      </c>
      <c r="I540" s="25"/>
      <c r="J540" s="27">
        <v>5459.61</v>
      </c>
      <c r="K540" s="25"/>
      <c r="L540" s="27">
        <v>4157.45</v>
      </c>
      <c r="M540" s="25"/>
      <c r="N540" s="27">
        <v>2405.85</v>
      </c>
      <c r="O540" s="25"/>
      <c r="P540" s="27">
        <v>2752.5</v>
      </c>
      <c r="Q540" s="25"/>
      <c r="R540" s="27">
        <v>2963.85</v>
      </c>
      <c r="S540" s="25"/>
      <c r="T540" s="27">
        <v>3021.48</v>
      </c>
      <c r="U540" s="25"/>
      <c r="V540" s="27">
        <v>5992.92</v>
      </c>
      <c r="W540" s="25"/>
      <c r="X540" s="27">
        <v>3608.96</v>
      </c>
      <c r="Y540" s="25"/>
      <c r="Z540" s="36">
        <v>2192.36</v>
      </c>
    </row>
    <row r="541" spans="1:31" x14ac:dyDescent="0.25">
      <c r="A541" s="15"/>
      <c r="B541" s="14" t="s">
        <v>5</v>
      </c>
      <c r="C541" s="25"/>
      <c r="D541" s="27">
        <v>1837.11</v>
      </c>
      <c r="E541" s="25"/>
      <c r="F541" s="27">
        <v>1234.3499999999999</v>
      </c>
      <c r="G541" s="25"/>
      <c r="H541" s="27">
        <v>456.09</v>
      </c>
      <c r="I541" s="25"/>
      <c r="J541" s="27">
        <v>1024.6400000000001</v>
      </c>
      <c r="K541" s="25"/>
      <c r="L541" s="27">
        <v>418.6</v>
      </c>
      <c r="M541" s="25"/>
      <c r="N541" s="27">
        <v>341.23</v>
      </c>
      <c r="O541" s="25"/>
      <c r="P541" s="27">
        <v>3879.21</v>
      </c>
      <c r="Q541" s="25"/>
      <c r="R541" s="27">
        <v>90.7</v>
      </c>
      <c r="S541" s="25"/>
      <c r="T541" s="27">
        <v>446.74</v>
      </c>
      <c r="U541" s="25"/>
      <c r="V541" s="27">
        <v>252.72</v>
      </c>
      <c r="W541" s="25"/>
      <c r="X541" s="27">
        <v>974.75</v>
      </c>
      <c r="Y541" s="25"/>
      <c r="Z541" s="36">
        <v>128.79</v>
      </c>
    </row>
    <row r="542" spans="1:31" x14ac:dyDescent="0.25">
      <c r="A542" s="15"/>
      <c r="B542" s="14" t="s">
        <v>3</v>
      </c>
      <c r="C542" s="25"/>
      <c r="D542" s="27">
        <v>2597.2600000000002</v>
      </c>
      <c r="E542" s="25"/>
      <c r="F542" s="27">
        <v>1847.03</v>
      </c>
      <c r="G542" s="25"/>
      <c r="H542" s="27">
        <v>189.38</v>
      </c>
      <c r="I542" s="25"/>
      <c r="J542" s="27">
        <v>597.25</v>
      </c>
      <c r="K542" s="25"/>
      <c r="L542" s="27">
        <v>0</v>
      </c>
      <c r="M542" s="25"/>
      <c r="N542" s="27">
        <v>0</v>
      </c>
      <c r="O542" s="25"/>
      <c r="P542" s="27">
        <v>341.23</v>
      </c>
      <c r="Q542" s="25"/>
      <c r="R542" s="27">
        <v>113.79</v>
      </c>
      <c r="S542" s="25"/>
      <c r="T542" s="27">
        <v>96.84</v>
      </c>
      <c r="U542" s="25"/>
      <c r="V542" s="27">
        <v>375.47</v>
      </c>
      <c r="W542" s="25"/>
      <c r="X542" s="27">
        <v>169.42</v>
      </c>
      <c r="Y542" s="25"/>
      <c r="Z542" s="36">
        <v>291.41000000000003</v>
      </c>
    </row>
    <row r="543" spans="1:31" s="8" customFormat="1" x14ac:dyDescent="0.25">
      <c r="A543" s="15"/>
      <c r="B543" s="15" t="s">
        <v>6</v>
      </c>
      <c r="C543" s="24"/>
      <c r="D543" s="28">
        <v>8933.9800000000014</v>
      </c>
      <c r="E543" s="24"/>
      <c r="F543" s="28">
        <v>11957.999999999996</v>
      </c>
      <c r="G543" s="24"/>
      <c r="H543" s="28">
        <v>5083.2200000000012</v>
      </c>
      <c r="I543" s="24"/>
      <c r="J543" s="28">
        <v>7081.5</v>
      </c>
      <c r="K543" s="24"/>
      <c r="L543" s="28">
        <v>4576.05</v>
      </c>
      <c r="M543" s="24"/>
      <c r="N543" s="28">
        <v>2747.08</v>
      </c>
      <c r="O543" s="24"/>
      <c r="P543" s="28">
        <v>6972.9400000000014</v>
      </c>
      <c r="Q543" s="24"/>
      <c r="R543" s="28">
        <v>3168.34</v>
      </c>
      <c r="S543" s="24"/>
      <c r="T543" s="28">
        <v>3565.06</v>
      </c>
      <c r="U543" s="24"/>
      <c r="V543" s="28">
        <v>6621.1099999999988</v>
      </c>
      <c r="W543" s="24"/>
      <c r="X543" s="28">
        <v>4753.1299999999992</v>
      </c>
      <c r="Y543" s="24"/>
      <c r="Z543" s="44">
        <v>2612.56</v>
      </c>
      <c r="AE543" s="11"/>
    </row>
    <row r="544" spans="1:31" x14ac:dyDescent="0.25">
      <c r="A544" s="15">
        <v>53075000900</v>
      </c>
      <c r="B544" s="14" t="s">
        <v>4</v>
      </c>
      <c r="C544" s="25"/>
      <c r="D544" s="27">
        <v>682.54</v>
      </c>
      <c r="E544" s="25"/>
      <c r="F544" s="27">
        <v>1111.56</v>
      </c>
      <c r="G544" s="25"/>
      <c r="H544" s="27">
        <v>489.14</v>
      </c>
      <c r="I544" s="25"/>
      <c r="J544" s="27">
        <v>892.06</v>
      </c>
      <c r="K544" s="25"/>
      <c r="L544" s="27">
        <v>3083.78</v>
      </c>
      <c r="M544" s="25"/>
      <c r="N544" s="27">
        <v>1447.43</v>
      </c>
      <c r="O544" s="25"/>
      <c r="P544" s="27">
        <v>754.53</v>
      </c>
      <c r="Q544" s="25"/>
      <c r="R544" s="27">
        <v>523.20000000000005</v>
      </c>
      <c r="S544" s="25"/>
      <c r="T544" s="27">
        <v>2280.54</v>
      </c>
      <c r="U544" s="25"/>
      <c r="V544" s="27">
        <v>669.23</v>
      </c>
      <c r="W544" s="25"/>
      <c r="X544" s="27">
        <v>1193.8800000000001</v>
      </c>
      <c r="Y544" s="25"/>
      <c r="Z544" s="36">
        <v>2089.92</v>
      </c>
    </row>
    <row r="545" spans="1:31" x14ac:dyDescent="0.25">
      <c r="A545" s="15"/>
      <c r="B545" s="14" t="s">
        <v>5</v>
      </c>
      <c r="C545" s="25"/>
      <c r="D545" s="27">
        <v>3124.47</v>
      </c>
      <c r="E545" s="25"/>
      <c r="F545" s="27">
        <v>1301.28</v>
      </c>
      <c r="G545" s="25"/>
      <c r="H545" s="27">
        <v>1214.4000000000001</v>
      </c>
      <c r="I545" s="25"/>
      <c r="J545" s="27">
        <v>1486.18</v>
      </c>
      <c r="K545" s="25"/>
      <c r="L545" s="27">
        <v>15357.31</v>
      </c>
      <c r="M545" s="25"/>
      <c r="N545" s="27">
        <v>1086.8399999999999</v>
      </c>
      <c r="O545" s="25"/>
      <c r="P545" s="27">
        <v>3309.02</v>
      </c>
      <c r="Q545" s="25"/>
      <c r="R545" s="27">
        <v>2338.2399999999998</v>
      </c>
      <c r="S545" s="25"/>
      <c r="T545" s="27">
        <v>991.26</v>
      </c>
      <c r="U545" s="25"/>
      <c r="V545" s="27">
        <v>1029.49</v>
      </c>
      <c r="W545" s="25"/>
      <c r="X545" s="27">
        <v>1026.6500000000001</v>
      </c>
      <c r="Y545" s="25"/>
      <c r="Z545" s="36">
        <v>952.69</v>
      </c>
    </row>
    <row r="546" spans="1:31" x14ac:dyDescent="0.25">
      <c r="A546" s="15"/>
      <c r="B546" s="14" t="s">
        <v>3</v>
      </c>
      <c r="C546" s="25"/>
      <c r="D546" s="27">
        <v>11211.93</v>
      </c>
      <c r="E546" s="25"/>
      <c r="F546" s="27">
        <v>12497.09</v>
      </c>
      <c r="G546" s="25"/>
      <c r="H546" s="27">
        <v>12579.95</v>
      </c>
      <c r="I546" s="25"/>
      <c r="J546" s="27">
        <v>6345.24</v>
      </c>
      <c r="K546" s="25"/>
      <c r="L546" s="27">
        <v>7089.89</v>
      </c>
      <c r="M546" s="25"/>
      <c r="N546" s="27">
        <v>20561.810000000001</v>
      </c>
      <c r="O546" s="25"/>
      <c r="P546" s="27">
        <v>20073.78</v>
      </c>
      <c r="Q546" s="25"/>
      <c r="R546" s="27">
        <v>19851.78</v>
      </c>
      <c r="S546" s="25"/>
      <c r="T546" s="27">
        <v>2179.9699999999998</v>
      </c>
      <c r="U546" s="25"/>
      <c r="V546" s="27">
        <v>2585.96</v>
      </c>
      <c r="W546" s="25"/>
      <c r="X546" s="27">
        <v>937.53</v>
      </c>
      <c r="Y546" s="25"/>
      <c r="Z546" s="36">
        <v>1417.41</v>
      </c>
    </row>
    <row r="547" spans="1:31" s="8" customFormat="1" x14ac:dyDescent="0.25">
      <c r="A547" s="15"/>
      <c r="B547" s="15" t="s">
        <v>6</v>
      </c>
      <c r="C547" s="24"/>
      <c r="D547" s="28">
        <v>15018.940000000004</v>
      </c>
      <c r="E547" s="24"/>
      <c r="F547" s="28">
        <v>14909.930000000002</v>
      </c>
      <c r="G547" s="24"/>
      <c r="H547" s="28">
        <v>14283.489999999998</v>
      </c>
      <c r="I547" s="24"/>
      <c r="J547" s="28">
        <v>8723.48</v>
      </c>
      <c r="K547" s="24"/>
      <c r="L547" s="28">
        <v>25530.98</v>
      </c>
      <c r="M547" s="24"/>
      <c r="N547" s="28">
        <v>23096.079999999998</v>
      </c>
      <c r="O547" s="24"/>
      <c r="P547" s="28">
        <v>24137.329999999998</v>
      </c>
      <c r="Q547" s="24"/>
      <c r="R547" s="28">
        <v>22713.22</v>
      </c>
      <c r="S547" s="24"/>
      <c r="T547" s="28">
        <v>5451.77</v>
      </c>
      <c r="U547" s="24"/>
      <c r="V547" s="28">
        <v>4284.68</v>
      </c>
      <c r="W547" s="24"/>
      <c r="X547" s="28">
        <v>3158.06</v>
      </c>
      <c r="Y547" s="24"/>
      <c r="Z547" s="44">
        <v>4460.0199999999995</v>
      </c>
      <c r="AE547" s="11"/>
    </row>
    <row r="548" spans="1:31" x14ac:dyDescent="0.25">
      <c r="A548" s="15">
        <v>53075001000</v>
      </c>
      <c r="B548" s="14" t="s">
        <v>4</v>
      </c>
      <c r="C548" s="23">
        <v>473.73</v>
      </c>
      <c r="D548" s="27"/>
      <c r="E548" s="23">
        <v>1159.25</v>
      </c>
      <c r="F548" s="27"/>
      <c r="G548" s="23">
        <v>144.46</v>
      </c>
      <c r="H548" s="27"/>
      <c r="I548" s="23">
        <v>1057.3699999999999</v>
      </c>
      <c r="J548" s="27"/>
      <c r="K548" s="23">
        <v>851.63</v>
      </c>
      <c r="L548" s="27"/>
      <c r="M548" s="23">
        <v>0</v>
      </c>
      <c r="N548" s="27"/>
      <c r="O548" s="23">
        <v>93.14</v>
      </c>
      <c r="P548" s="27"/>
      <c r="Q548" s="23">
        <v>1174.2</v>
      </c>
      <c r="R548" s="27"/>
      <c r="S548" s="23">
        <v>30.15</v>
      </c>
      <c r="T548" s="27"/>
      <c r="U548" s="23">
        <v>1003.02</v>
      </c>
      <c r="V548" s="27"/>
      <c r="W548" s="23">
        <v>0</v>
      </c>
      <c r="X548" s="27"/>
      <c r="Y548" s="23">
        <v>860.58</v>
      </c>
      <c r="Z548" s="36"/>
    </row>
    <row r="549" spans="1:31" x14ac:dyDescent="0.25">
      <c r="A549" s="15"/>
      <c r="B549" s="14" t="s">
        <v>5</v>
      </c>
      <c r="C549" s="23">
        <v>1317.08</v>
      </c>
      <c r="D549" s="27"/>
      <c r="E549" s="23">
        <v>2085.8200000000002</v>
      </c>
      <c r="F549" s="27"/>
      <c r="G549" s="23">
        <v>806.74</v>
      </c>
      <c r="H549" s="27"/>
      <c r="I549" s="23">
        <v>253.31</v>
      </c>
      <c r="J549" s="27"/>
      <c r="K549" s="23">
        <v>1415.63</v>
      </c>
      <c r="L549" s="27"/>
      <c r="M549" s="23">
        <v>1724.07</v>
      </c>
      <c r="N549" s="27"/>
      <c r="O549" s="23">
        <v>2638.52</v>
      </c>
      <c r="P549" s="27"/>
      <c r="Q549" s="23">
        <v>1676.17</v>
      </c>
      <c r="R549" s="27"/>
      <c r="S549" s="23">
        <v>2857.02</v>
      </c>
      <c r="T549" s="27"/>
      <c r="U549" s="23">
        <v>681.28</v>
      </c>
      <c r="V549" s="27"/>
      <c r="W549" s="23">
        <v>1524.47</v>
      </c>
      <c r="X549" s="27"/>
      <c r="Y549" s="23">
        <v>440.2</v>
      </c>
      <c r="Z549" s="36"/>
    </row>
    <row r="550" spans="1:31" x14ac:dyDescent="0.25">
      <c r="A550" s="15"/>
      <c r="B550" s="14" t="s">
        <v>3</v>
      </c>
      <c r="C550" s="23">
        <v>112.65</v>
      </c>
      <c r="D550" s="27"/>
      <c r="E550" s="23">
        <v>83.33</v>
      </c>
      <c r="F550" s="27"/>
      <c r="G550" s="23">
        <v>267.83999999999997</v>
      </c>
      <c r="H550" s="27"/>
      <c r="I550" s="23">
        <v>0</v>
      </c>
      <c r="J550" s="27"/>
      <c r="K550" s="23">
        <v>88.33</v>
      </c>
      <c r="L550" s="27"/>
      <c r="M550" s="23">
        <v>59.76</v>
      </c>
      <c r="N550" s="27"/>
      <c r="O550" s="23">
        <v>62.91</v>
      </c>
      <c r="P550" s="27"/>
      <c r="Q550" s="23">
        <v>687.79</v>
      </c>
      <c r="R550" s="27"/>
      <c r="S550" s="23">
        <v>124.24</v>
      </c>
      <c r="T550" s="27"/>
      <c r="U550" s="23">
        <v>198.56</v>
      </c>
      <c r="V550" s="27"/>
      <c r="W550" s="23">
        <v>281.45999999999998</v>
      </c>
      <c r="X550" s="27"/>
      <c r="Y550" s="23">
        <v>248</v>
      </c>
      <c r="Z550" s="36"/>
    </row>
    <row r="551" spans="1:31" s="8" customFormat="1" x14ac:dyDescent="0.25">
      <c r="A551" s="15"/>
      <c r="B551" s="15" t="s">
        <v>6</v>
      </c>
      <c r="C551" s="24">
        <v>1903.4599999999998</v>
      </c>
      <c r="D551" s="28"/>
      <c r="E551" s="24">
        <v>3328.4</v>
      </c>
      <c r="F551" s="28"/>
      <c r="G551" s="24">
        <v>1219.04</v>
      </c>
      <c r="H551" s="28"/>
      <c r="I551" s="24">
        <v>1310.6799999999996</v>
      </c>
      <c r="J551" s="28"/>
      <c r="K551" s="24">
        <v>2355.59</v>
      </c>
      <c r="L551" s="28"/>
      <c r="M551" s="24">
        <v>1783.8300000000002</v>
      </c>
      <c r="N551" s="28"/>
      <c r="O551" s="24">
        <v>2794.5699999999997</v>
      </c>
      <c r="P551" s="28"/>
      <c r="Q551" s="24">
        <v>3538.1600000000003</v>
      </c>
      <c r="R551" s="28"/>
      <c r="S551" s="24">
        <v>3011.41</v>
      </c>
      <c r="T551" s="28"/>
      <c r="U551" s="24">
        <v>1882.86</v>
      </c>
      <c r="V551" s="28"/>
      <c r="W551" s="24">
        <v>1805.9300000000003</v>
      </c>
      <c r="X551" s="28"/>
      <c r="Y551" s="24">
        <v>1548.7799999999995</v>
      </c>
      <c r="Z551" s="44"/>
      <c r="AE551" s="11"/>
    </row>
    <row r="552" spans="1:31" s="8" customFormat="1" ht="15.75" thickBot="1" x14ac:dyDescent="0.3">
      <c r="A552" s="15"/>
      <c r="B552" s="45" t="s">
        <v>1</v>
      </c>
      <c r="C552" s="33">
        <f>SUM(C4:C551)/2</f>
        <v>408924.89999999962</v>
      </c>
      <c r="D552" s="33">
        <f t="shared" ref="D552:Z552" si="0">SUM(D4:D551)/2</f>
        <v>744741.10000000009</v>
      </c>
      <c r="E552" s="33">
        <f t="shared" si="0"/>
        <v>334892.82000000024</v>
      </c>
      <c r="F552" s="33">
        <f t="shared" si="0"/>
        <v>761352.70000000007</v>
      </c>
      <c r="G552" s="33">
        <f t="shared" si="0"/>
        <v>357850.6199999997</v>
      </c>
      <c r="H552" s="33">
        <f t="shared" si="0"/>
        <v>631605.46999999974</v>
      </c>
      <c r="I552" s="33">
        <f t="shared" si="0"/>
        <v>372411.02000000019</v>
      </c>
      <c r="J552" s="33">
        <f t="shared" si="0"/>
        <v>683572.54</v>
      </c>
      <c r="K552" s="33">
        <f t="shared" si="0"/>
        <v>327591.84999999992</v>
      </c>
      <c r="L552" s="33">
        <f t="shared" si="0"/>
        <v>644811.36999999988</v>
      </c>
      <c r="M552" s="33">
        <f t="shared" si="0"/>
        <v>314703.55999999976</v>
      </c>
      <c r="N552" s="33">
        <f t="shared" si="0"/>
        <v>563217.27999999991</v>
      </c>
      <c r="O552" s="33">
        <f t="shared" si="0"/>
        <v>315263.15000000014</v>
      </c>
      <c r="P552" s="33">
        <f t="shared" si="0"/>
        <v>552233.52000000014</v>
      </c>
      <c r="Q552" s="33">
        <f t="shared" si="0"/>
        <v>290580.60999999975</v>
      </c>
      <c r="R552" s="33">
        <f t="shared" si="0"/>
        <v>564156.58000000007</v>
      </c>
      <c r="S552" s="33">
        <f t="shared" si="0"/>
        <v>453912.98000000016</v>
      </c>
      <c r="T552" s="33">
        <f t="shared" si="0"/>
        <v>631711.15000000014</v>
      </c>
      <c r="U552" s="33">
        <f t="shared" si="0"/>
        <v>347409.42000000022</v>
      </c>
      <c r="V552" s="33">
        <f t="shared" si="0"/>
        <v>476544.88000000012</v>
      </c>
      <c r="W552" s="33">
        <f t="shared" si="0"/>
        <v>330480.48000000004</v>
      </c>
      <c r="X552" s="33">
        <f t="shared" si="0"/>
        <v>572947.68999999971</v>
      </c>
      <c r="Y552" s="33">
        <f t="shared" si="0"/>
        <v>361197.36999999988</v>
      </c>
      <c r="Z552" s="33">
        <f t="shared" si="0"/>
        <v>603156.77000000014</v>
      </c>
      <c r="AE552" s="11"/>
    </row>
    <row r="553" spans="1:31" ht="15.75" thickTop="1" x14ac:dyDescent="0.25">
      <c r="A553" s="31"/>
      <c r="B553" s="16"/>
      <c r="C553" s="23"/>
      <c r="D553" s="27"/>
      <c r="E553" s="23"/>
      <c r="F553" s="27"/>
      <c r="G553" s="23"/>
      <c r="H553" s="27"/>
      <c r="I553" s="23"/>
      <c r="J553" s="27"/>
      <c r="K553" s="23"/>
      <c r="L553" s="27"/>
      <c r="M553" s="23"/>
      <c r="N553" s="27"/>
      <c r="O553" s="23"/>
      <c r="P553" s="27"/>
      <c r="Q553" s="23"/>
      <c r="R553" s="27"/>
      <c r="S553" s="23"/>
      <c r="T553" s="27"/>
      <c r="U553" s="23"/>
      <c r="V553" s="27"/>
      <c r="W553" s="23"/>
      <c r="X553" s="27"/>
      <c r="Y553" s="23"/>
      <c r="Z553" s="36"/>
    </row>
    <row r="554" spans="1:31" x14ac:dyDescent="0.25">
      <c r="A554" s="31"/>
      <c r="B554" s="16"/>
      <c r="C554" s="23"/>
      <c r="D554" s="27"/>
      <c r="E554" s="23"/>
      <c r="F554" s="27"/>
      <c r="G554" s="23"/>
      <c r="H554" s="27"/>
      <c r="I554" s="23"/>
      <c r="J554" s="27"/>
      <c r="K554" s="23"/>
      <c r="L554" s="27"/>
      <c r="M554" s="23"/>
      <c r="N554" s="27"/>
      <c r="O554" s="23"/>
      <c r="P554" s="27"/>
      <c r="Q554" s="23"/>
      <c r="R554" s="27"/>
      <c r="S554" s="23"/>
      <c r="T554" s="27"/>
      <c r="U554" s="23"/>
      <c r="V554" s="27"/>
      <c r="W554" s="23"/>
      <c r="X554" s="27"/>
      <c r="Y554" s="23"/>
      <c r="Z554" s="36"/>
    </row>
    <row r="555" spans="1:31" ht="15.75" thickBot="1" x14ac:dyDescent="0.3">
      <c r="A555" s="43"/>
      <c r="B555" s="17"/>
      <c r="C555" s="29"/>
      <c r="D555" s="30"/>
      <c r="E555" s="29"/>
      <c r="F555" s="30"/>
      <c r="G555" s="29"/>
      <c r="H555" s="30"/>
      <c r="I555" s="29"/>
      <c r="J555" s="30"/>
      <c r="K555" s="29"/>
      <c r="L555" s="30"/>
      <c r="M555" s="29"/>
      <c r="N555" s="30"/>
      <c r="O555" s="29"/>
      <c r="P555" s="30"/>
      <c r="Q555" s="29"/>
      <c r="R555" s="30"/>
      <c r="S555" s="29"/>
      <c r="T555" s="30"/>
      <c r="U555" s="29"/>
      <c r="V555" s="30"/>
      <c r="W555" s="29"/>
      <c r="X555" s="30"/>
      <c r="Y555" s="29"/>
      <c r="Z555" s="38"/>
    </row>
  </sheetData>
  <mergeCells count="12"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5663E-B06B-4A8C-AEFF-3564CFDDCA56}">
  <dimension ref="A1:AW74"/>
  <sheetViews>
    <sheetView workbookViewId="0">
      <selection sqref="A1:XFD1048576"/>
    </sheetView>
  </sheetViews>
  <sheetFormatPr defaultRowHeight="15" x14ac:dyDescent="0.25"/>
  <cols>
    <col min="1" max="1" width="31.5703125" customWidth="1"/>
    <col min="2" max="3" width="9.5703125" style="57" customWidth="1"/>
    <col min="6" max="7" width="9.140625" style="57"/>
    <col min="10" max="11" width="9.140625" style="57"/>
    <col min="12" max="12" width="13.42578125" customWidth="1"/>
    <col min="13" max="13" width="12.140625" customWidth="1"/>
    <col min="14" max="15" width="9.140625" style="57"/>
    <col min="18" max="19" width="9.140625" style="57"/>
    <col min="22" max="23" width="9.140625" style="57"/>
    <col min="26" max="27" width="9.140625" style="57"/>
    <col min="30" max="31" width="9.140625" style="57"/>
    <col min="34" max="35" width="9.140625" style="57"/>
    <col min="38" max="39" width="9.140625" style="57"/>
    <col min="42" max="44" width="9.140625" style="57"/>
    <col min="46" max="47" width="9.140625" style="57"/>
  </cols>
  <sheetData>
    <row r="1" spans="1:49" ht="15.75" thickBot="1" x14ac:dyDescent="0.3">
      <c r="A1" s="46">
        <v>2023</v>
      </c>
      <c r="B1" s="47"/>
      <c r="C1" s="48" t="s">
        <v>7</v>
      </c>
      <c r="D1" s="49"/>
      <c r="E1" s="49"/>
      <c r="F1" s="50"/>
      <c r="G1" s="50"/>
      <c r="H1" s="49"/>
      <c r="I1" s="51" t="s">
        <v>8</v>
      </c>
      <c r="J1" s="50"/>
      <c r="K1" s="50"/>
      <c r="L1" s="49"/>
      <c r="M1" s="49"/>
      <c r="N1" s="50"/>
      <c r="O1" s="50"/>
      <c r="P1" s="49"/>
      <c r="Q1" s="49"/>
      <c r="R1" s="50"/>
      <c r="S1" s="50"/>
      <c r="T1" s="49"/>
      <c r="U1" s="49"/>
      <c r="V1" s="50"/>
      <c r="W1" s="50"/>
      <c r="X1" s="49"/>
      <c r="Y1" s="49"/>
      <c r="Z1" s="50"/>
      <c r="AA1" s="50"/>
      <c r="AB1" s="49"/>
      <c r="AC1" s="49"/>
      <c r="AD1" s="50"/>
      <c r="AE1" s="50"/>
      <c r="AF1" s="49"/>
      <c r="AG1" s="49"/>
      <c r="AH1" s="50"/>
      <c r="AI1" s="50"/>
      <c r="AJ1" s="49"/>
      <c r="AK1" s="49"/>
      <c r="AL1" s="50"/>
      <c r="AM1" s="50"/>
      <c r="AN1" s="49"/>
      <c r="AO1" s="49"/>
      <c r="AP1" s="50"/>
      <c r="AQ1" s="50"/>
      <c r="AR1" s="50"/>
      <c r="AS1" s="49"/>
      <c r="AT1" s="50"/>
      <c r="AU1" s="50"/>
      <c r="AV1" s="49"/>
      <c r="AW1" s="49"/>
    </row>
    <row r="2" spans="1:49" x14ac:dyDescent="0.25">
      <c r="A2" s="52"/>
      <c r="B2" s="90" t="s">
        <v>9</v>
      </c>
      <c r="C2" s="91"/>
      <c r="D2" s="91"/>
      <c r="E2" s="92"/>
      <c r="F2" s="90" t="s">
        <v>10</v>
      </c>
      <c r="G2" s="91"/>
      <c r="H2" s="91"/>
      <c r="I2" s="92"/>
      <c r="J2" s="90" t="s">
        <v>11</v>
      </c>
      <c r="K2" s="91"/>
      <c r="L2" s="91"/>
      <c r="M2" s="92"/>
      <c r="N2" s="90" t="s">
        <v>12</v>
      </c>
      <c r="O2" s="91"/>
      <c r="P2" s="91"/>
      <c r="Q2" s="92"/>
      <c r="R2" s="90" t="s">
        <v>0</v>
      </c>
      <c r="S2" s="91"/>
      <c r="T2" s="91"/>
      <c r="U2" s="92"/>
      <c r="V2" s="90" t="s">
        <v>13</v>
      </c>
      <c r="W2" s="91"/>
      <c r="X2" s="91"/>
      <c r="Y2" s="92"/>
      <c r="Z2" s="90" t="s">
        <v>14</v>
      </c>
      <c r="AA2" s="91"/>
      <c r="AB2" s="91"/>
      <c r="AC2" s="92"/>
      <c r="AD2" s="90" t="s">
        <v>15</v>
      </c>
      <c r="AE2" s="91"/>
      <c r="AF2" s="91"/>
      <c r="AG2" s="92"/>
      <c r="AH2" s="90" t="s">
        <v>16</v>
      </c>
      <c r="AI2" s="91"/>
      <c r="AJ2" s="91"/>
      <c r="AK2" s="92"/>
      <c r="AL2" s="90" t="s">
        <v>17</v>
      </c>
      <c r="AM2" s="91"/>
      <c r="AN2" s="91"/>
      <c r="AO2" s="92"/>
      <c r="AP2" s="90" t="s">
        <v>18</v>
      </c>
      <c r="AQ2" s="91"/>
      <c r="AR2" s="91"/>
      <c r="AS2" s="92"/>
      <c r="AT2" s="90" t="s">
        <v>19</v>
      </c>
      <c r="AU2" s="91"/>
      <c r="AV2" s="91"/>
      <c r="AW2" s="92"/>
    </row>
    <row r="3" spans="1:49" s="57" customFormat="1" x14ac:dyDescent="0.25">
      <c r="A3" s="53" t="s">
        <v>26</v>
      </c>
      <c r="B3" s="54" t="s">
        <v>22</v>
      </c>
      <c r="C3" s="55" t="s">
        <v>23</v>
      </c>
      <c r="D3" s="55" t="s">
        <v>27</v>
      </c>
      <c r="E3" s="56" t="s">
        <v>28</v>
      </c>
      <c r="F3" s="54" t="s">
        <v>22</v>
      </c>
      <c r="G3" s="55" t="s">
        <v>23</v>
      </c>
      <c r="H3" s="55" t="s">
        <v>27</v>
      </c>
      <c r="I3" s="56" t="s">
        <v>28</v>
      </c>
      <c r="J3" s="54" t="s">
        <v>22</v>
      </c>
      <c r="K3" s="55" t="s">
        <v>23</v>
      </c>
      <c r="L3" s="55" t="s">
        <v>27</v>
      </c>
      <c r="M3" s="56" t="s">
        <v>28</v>
      </c>
      <c r="N3" s="54" t="s">
        <v>22</v>
      </c>
      <c r="O3" s="55" t="s">
        <v>23</v>
      </c>
      <c r="P3" s="55" t="s">
        <v>27</v>
      </c>
      <c r="Q3" s="56" t="s">
        <v>28</v>
      </c>
      <c r="R3" s="54" t="s">
        <v>22</v>
      </c>
      <c r="S3" s="55" t="s">
        <v>23</v>
      </c>
      <c r="T3" s="55" t="s">
        <v>27</v>
      </c>
      <c r="U3" s="56" t="s">
        <v>28</v>
      </c>
      <c r="V3" s="54" t="s">
        <v>22</v>
      </c>
      <c r="W3" s="55" t="s">
        <v>23</v>
      </c>
      <c r="X3" s="55" t="s">
        <v>27</v>
      </c>
      <c r="Y3" s="56" t="s">
        <v>28</v>
      </c>
      <c r="Z3" s="54" t="s">
        <v>22</v>
      </c>
      <c r="AA3" s="55" t="s">
        <v>23</v>
      </c>
      <c r="AB3" s="55" t="s">
        <v>27</v>
      </c>
      <c r="AC3" s="56" t="s">
        <v>28</v>
      </c>
      <c r="AD3" s="54" t="s">
        <v>22</v>
      </c>
      <c r="AE3" s="55" t="s">
        <v>23</v>
      </c>
      <c r="AF3" s="55" t="s">
        <v>27</v>
      </c>
      <c r="AG3" s="56" t="s">
        <v>28</v>
      </c>
      <c r="AH3" s="54" t="s">
        <v>22</v>
      </c>
      <c r="AI3" s="55" t="s">
        <v>23</v>
      </c>
      <c r="AJ3" s="55" t="s">
        <v>27</v>
      </c>
      <c r="AK3" s="56" t="s">
        <v>28</v>
      </c>
      <c r="AL3" s="54" t="s">
        <v>22</v>
      </c>
      <c r="AM3" s="55" t="s">
        <v>23</v>
      </c>
      <c r="AN3" s="55" t="s">
        <v>27</v>
      </c>
      <c r="AO3" s="56" t="s">
        <v>28</v>
      </c>
      <c r="AP3" s="54" t="s">
        <v>22</v>
      </c>
      <c r="AQ3" s="55" t="s">
        <v>23</v>
      </c>
      <c r="AR3" s="55" t="s">
        <v>27</v>
      </c>
      <c r="AS3" s="56" t="s">
        <v>28</v>
      </c>
      <c r="AT3" s="54" t="s">
        <v>22</v>
      </c>
      <c r="AU3" s="55" t="s">
        <v>23</v>
      </c>
      <c r="AV3" s="55" t="s">
        <v>27</v>
      </c>
      <c r="AW3" s="56" t="s">
        <v>28</v>
      </c>
    </row>
    <row r="4" spans="1:49" x14ac:dyDescent="0.25">
      <c r="A4" s="58" t="s">
        <v>25</v>
      </c>
      <c r="B4" s="59"/>
      <c r="C4" s="60"/>
      <c r="D4" s="61">
        <f>B4/$B$73</f>
        <v>0</v>
      </c>
      <c r="E4" s="62">
        <f>C4/$C$73</f>
        <v>0</v>
      </c>
      <c r="F4" s="59"/>
      <c r="G4" s="60"/>
      <c r="H4" s="61">
        <f>F4/$F$73</f>
        <v>0</v>
      </c>
      <c r="I4" s="62">
        <f>G4/$G$73</f>
        <v>0</v>
      </c>
      <c r="J4" s="59">
        <v>2</v>
      </c>
      <c r="K4" s="60"/>
      <c r="L4" s="61">
        <f t="shared" ref="L4:L67" si="0">J4/$J$73</f>
        <v>0.25</v>
      </c>
      <c r="M4" s="62">
        <f t="shared" ref="M4:M67" si="1">K4/$K$73</f>
        <v>0</v>
      </c>
      <c r="N4" s="59">
        <v>1</v>
      </c>
      <c r="O4" s="60"/>
      <c r="P4" s="61">
        <f t="shared" ref="P4:P67" si="2">N4/$N$73</f>
        <v>0.125</v>
      </c>
      <c r="Q4" s="62">
        <f t="shared" ref="Q4:Q67" si="3">O4/$O$73</f>
        <v>0</v>
      </c>
      <c r="R4" s="59"/>
      <c r="S4" s="60"/>
      <c r="T4" s="61">
        <f t="shared" ref="T4:T67" si="4">R4/$R$73</f>
        <v>0</v>
      </c>
      <c r="U4" s="62">
        <f t="shared" ref="U4:U67" si="5">S4/$S$73</f>
        <v>0</v>
      </c>
      <c r="V4" s="59">
        <v>1</v>
      </c>
      <c r="W4" s="60"/>
      <c r="X4" s="61">
        <f t="shared" ref="X4:X67" si="6">V4/$V$73</f>
        <v>0.16666666666666666</v>
      </c>
      <c r="Y4" s="62">
        <f t="shared" ref="Y4:Y67" si="7">W4/$W$73</f>
        <v>0</v>
      </c>
      <c r="Z4" s="59"/>
      <c r="AA4" s="60"/>
      <c r="AB4" s="61">
        <f t="shared" ref="AB4:AB67" si="8">Z4/$Z$73</f>
        <v>0</v>
      </c>
      <c r="AC4" s="62">
        <f t="shared" ref="AC4:AC67" si="9">AA4/$AA$73</f>
        <v>0</v>
      </c>
      <c r="AD4" s="59">
        <v>1</v>
      </c>
      <c r="AE4" s="60"/>
      <c r="AF4" s="61">
        <f t="shared" ref="AF4:AF67" si="10">AD4/$AD$73</f>
        <v>0.1111111111111111</v>
      </c>
      <c r="AG4" s="62">
        <f t="shared" ref="AG4:AG67" si="11">AE4/$AE$73</f>
        <v>0</v>
      </c>
      <c r="AH4" s="59">
        <v>1</v>
      </c>
      <c r="AI4" s="60"/>
      <c r="AJ4" s="61">
        <f t="shared" ref="AJ4:AJ67" si="12">AH4/$AH$73</f>
        <v>0.25</v>
      </c>
      <c r="AK4" s="62">
        <f t="shared" ref="AK4:AK67" si="13">AI4/$AI$73</f>
        <v>0</v>
      </c>
      <c r="AL4" s="59">
        <v>1</v>
      </c>
      <c r="AM4" s="60"/>
      <c r="AN4" s="61">
        <f t="shared" ref="AN4:AN67" si="14">AL4/$AL$73</f>
        <v>0.125</v>
      </c>
      <c r="AO4" s="62">
        <f t="shared" ref="AO4:AO67" si="15">AM4/$AM$73</f>
        <v>0</v>
      </c>
      <c r="AP4" s="59"/>
      <c r="AQ4" s="60"/>
      <c r="AR4" s="63" t="s">
        <v>29</v>
      </c>
      <c r="AS4" s="62">
        <f t="shared" ref="AS4:AS67" si="16">AQ4/$AQ$73</f>
        <v>0</v>
      </c>
      <c r="AT4" s="59"/>
      <c r="AU4" s="60"/>
      <c r="AV4" s="61">
        <f t="shared" ref="AV4:AV67" si="17">AT4/$AT$73</f>
        <v>0</v>
      </c>
      <c r="AW4" s="62">
        <f t="shared" ref="AW4:AW67" si="18">AU4/$AU$73</f>
        <v>0</v>
      </c>
    </row>
    <row r="5" spans="1:49" x14ac:dyDescent="0.25">
      <c r="A5" s="58" t="s">
        <v>30</v>
      </c>
      <c r="B5" s="59"/>
      <c r="C5" s="60"/>
      <c r="D5" s="61">
        <f t="shared" ref="D5:D68" si="19">B5/$B$73</f>
        <v>0</v>
      </c>
      <c r="E5" s="62">
        <f t="shared" ref="E5:E68" si="20">C5/$C$73</f>
        <v>0</v>
      </c>
      <c r="F5" s="59"/>
      <c r="G5" s="60"/>
      <c r="H5" s="61">
        <f t="shared" ref="H5:H68" si="21">F5/$F$73</f>
        <v>0</v>
      </c>
      <c r="I5" s="62">
        <f t="shared" ref="I5:I68" si="22">G5/$G$73</f>
        <v>0</v>
      </c>
      <c r="J5" s="59"/>
      <c r="K5" s="60"/>
      <c r="L5" s="61">
        <f t="shared" si="0"/>
        <v>0</v>
      </c>
      <c r="M5" s="62">
        <f t="shared" si="1"/>
        <v>0</v>
      </c>
      <c r="N5" s="59">
        <v>1</v>
      </c>
      <c r="O5" s="60"/>
      <c r="P5" s="61">
        <f t="shared" si="2"/>
        <v>0.125</v>
      </c>
      <c r="Q5" s="62">
        <f t="shared" si="3"/>
        <v>0</v>
      </c>
      <c r="R5" s="59"/>
      <c r="S5" s="60"/>
      <c r="T5" s="61">
        <f t="shared" si="4"/>
        <v>0</v>
      </c>
      <c r="U5" s="62">
        <f t="shared" si="5"/>
        <v>0</v>
      </c>
      <c r="V5" s="59"/>
      <c r="W5" s="60"/>
      <c r="X5" s="61">
        <f t="shared" si="6"/>
        <v>0</v>
      </c>
      <c r="Y5" s="62">
        <f t="shared" si="7"/>
        <v>0</v>
      </c>
      <c r="Z5" s="59"/>
      <c r="AA5" s="60"/>
      <c r="AB5" s="61">
        <f t="shared" si="8"/>
        <v>0</v>
      </c>
      <c r="AC5" s="62">
        <f t="shared" si="9"/>
        <v>0</v>
      </c>
      <c r="AD5" s="59">
        <v>3</v>
      </c>
      <c r="AE5" s="60"/>
      <c r="AF5" s="61">
        <f t="shared" si="10"/>
        <v>0.33333333333333331</v>
      </c>
      <c r="AG5" s="62">
        <f t="shared" si="11"/>
        <v>0</v>
      </c>
      <c r="AH5" s="59"/>
      <c r="AI5" s="60"/>
      <c r="AJ5" s="61">
        <f t="shared" si="12"/>
        <v>0</v>
      </c>
      <c r="AK5" s="62">
        <f t="shared" si="13"/>
        <v>0</v>
      </c>
      <c r="AL5" s="59"/>
      <c r="AM5" s="60"/>
      <c r="AN5" s="61">
        <f t="shared" si="14"/>
        <v>0</v>
      </c>
      <c r="AO5" s="62">
        <f t="shared" si="15"/>
        <v>0</v>
      </c>
      <c r="AP5" s="59"/>
      <c r="AQ5" s="60"/>
      <c r="AR5" s="63" t="s">
        <v>29</v>
      </c>
      <c r="AS5" s="62">
        <f t="shared" si="16"/>
        <v>0</v>
      </c>
      <c r="AT5" s="59"/>
      <c r="AU5" s="60"/>
      <c r="AV5" s="61">
        <f t="shared" si="17"/>
        <v>0</v>
      </c>
      <c r="AW5" s="62">
        <f t="shared" si="18"/>
        <v>0</v>
      </c>
    </row>
    <row r="6" spans="1:49" x14ac:dyDescent="0.25">
      <c r="A6" s="58" t="s">
        <v>31</v>
      </c>
      <c r="B6" s="59"/>
      <c r="C6" s="60"/>
      <c r="D6" s="61">
        <f t="shared" si="19"/>
        <v>0</v>
      </c>
      <c r="E6" s="62">
        <f t="shared" si="20"/>
        <v>0</v>
      </c>
      <c r="F6" s="59"/>
      <c r="G6" s="60"/>
      <c r="H6" s="61">
        <f t="shared" si="21"/>
        <v>0</v>
      </c>
      <c r="I6" s="62">
        <f t="shared" si="22"/>
        <v>0</v>
      </c>
      <c r="J6" s="59"/>
      <c r="K6" s="60"/>
      <c r="L6" s="61">
        <f t="shared" si="0"/>
        <v>0</v>
      </c>
      <c r="M6" s="62">
        <f t="shared" si="1"/>
        <v>0</v>
      </c>
      <c r="N6" s="59"/>
      <c r="O6" s="60">
        <v>1</v>
      </c>
      <c r="P6" s="61">
        <f t="shared" si="2"/>
        <v>0</v>
      </c>
      <c r="Q6" s="62">
        <f t="shared" si="3"/>
        <v>6.25E-2</v>
      </c>
      <c r="R6" s="59"/>
      <c r="S6" s="60"/>
      <c r="T6" s="61">
        <f t="shared" si="4"/>
        <v>0</v>
      </c>
      <c r="U6" s="62">
        <f t="shared" si="5"/>
        <v>0</v>
      </c>
      <c r="V6" s="59"/>
      <c r="W6" s="60">
        <v>1</v>
      </c>
      <c r="X6" s="61">
        <f t="shared" si="6"/>
        <v>0</v>
      </c>
      <c r="Y6" s="62">
        <f t="shared" si="7"/>
        <v>7.6923076923076927E-2</v>
      </c>
      <c r="Z6" s="59"/>
      <c r="AA6" s="60"/>
      <c r="AB6" s="61">
        <f t="shared" si="8"/>
        <v>0</v>
      </c>
      <c r="AC6" s="62">
        <f t="shared" si="9"/>
        <v>0</v>
      </c>
      <c r="AD6" s="59"/>
      <c r="AE6" s="60"/>
      <c r="AF6" s="61">
        <f t="shared" si="10"/>
        <v>0</v>
      </c>
      <c r="AG6" s="62">
        <f t="shared" si="11"/>
        <v>0</v>
      </c>
      <c r="AH6" s="59"/>
      <c r="AI6" s="60"/>
      <c r="AJ6" s="61">
        <f t="shared" si="12"/>
        <v>0</v>
      </c>
      <c r="AK6" s="62">
        <f t="shared" si="13"/>
        <v>0</v>
      </c>
      <c r="AL6" s="59"/>
      <c r="AM6" s="60"/>
      <c r="AN6" s="61">
        <f t="shared" si="14"/>
        <v>0</v>
      </c>
      <c r="AO6" s="62">
        <f t="shared" si="15"/>
        <v>0</v>
      </c>
      <c r="AP6" s="59"/>
      <c r="AQ6" s="60"/>
      <c r="AR6" s="63" t="s">
        <v>29</v>
      </c>
      <c r="AS6" s="62">
        <f t="shared" si="16"/>
        <v>0</v>
      </c>
      <c r="AT6" s="59"/>
      <c r="AU6" s="60"/>
      <c r="AV6" s="61">
        <f t="shared" si="17"/>
        <v>0</v>
      </c>
      <c r="AW6" s="62">
        <f t="shared" si="18"/>
        <v>0</v>
      </c>
    </row>
    <row r="7" spans="1:49" x14ac:dyDescent="0.25">
      <c r="A7" s="58" t="s">
        <v>32</v>
      </c>
      <c r="B7" s="59"/>
      <c r="C7" s="60">
        <v>1</v>
      </c>
      <c r="D7" s="61">
        <f t="shared" si="19"/>
        <v>0</v>
      </c>
      <c r="E7" s="62">
        <f t="shared" si="20"/>
        <v>6.6666666666666666E-2</v>
      </c>
      <c r="F7" s="59"/>
      <c r="G7" s="60"/>
      <c r="H7" s="61">
        <f t="shared" si="21"/>
        <v>0</v>
      </c>
      <c r="I7" s="62">
        <f t="shared" si="22"/>
        <v>0</v>
      </c>
      <c r="J7" s="59"/>
      <c r="K7" s="60">
        <v>1</v>
      </c>
      <c r="L7" s="61">
        <f t="shared" si="0"/>
        <v>0</v>
      </c>
      <c r="M7" s="62">
        <f t="shared" si="1"/>
        <v>6.6666666666666666E-2</v>
      </c>
      <c r="N7" s="59"/>
      <c r="O7" s="60"/>
      <c r="P7" s="61">
        <f t="shared" si="2"/>
        <v>0</v>
      </c>
      <c r="Q7" s="62">
        <f t="shared" si="3"/>
        <v>0</v>
      </c>
      <c r="R7" s="59"/>
      <c r="S7" s="60">
        <v>1</v>
      </c>
      <c r="T7" s="61">
        <f t="shared" si="4"/>
        <v>0</v>
      </c>
      <c r="U7" s="62">
        <f t="shared" si="5"/>
        <v>4.1666666666666664E-2</v>
      </c>
      <c r="V7" s="59"/>
      <c r="W7" s="60"/>
      <c r="X7" s="61">
        <f t="shared" si="6"/>
        <v>0</v>
      </c>
      <c r="Y7" s="62">
        <f t="shared" si="7"/>
        <v>0</v>
      </c>
      <c r="Z7" s="59"/>
      <c r="AA7" s="60"/>
      <c r="AB7" s="61">
        <f t="shared" si="8"/>
        <v>0</v>
      </c>
      <c r="AC7" s="62">
        <f t="shared" si="9"/>
        <v>0</v>
      </c>
      <c r="AD7" s="59"/>
      <c r="AE7" s="60">
        <v>2</v>
      </c>
      <c r="AF7" s="61">
        <f t="shared" si="10"/>
        <v>0</v>
      </c>
      <c r="AG7" s="62">
        <f t="shared" si="11"/>
        <v>0.14285714285714285</v>
      </c>
      <c r="AH7" s="59"/>
      <c r="AI7" s="60">
        <v>1</v>
      </c>
      <c r="AJ7" s="61">
        <f t="shared" si="12"/>
        <v>0</v>
      </c>
      <c r="AK7" s="62">
        <f t="shared" si="13"/>
        <v>7.1428571428571425E-2</v>
      </c>
      <c r="AL7" s="59"/>
      <c r="AM7" s="60"/>
      <c r="AN7" s="61">
        <f t="shared" si="14"/>
        <v>0</v>
      </c>
      <c r="AO7" s="62">
        <f t="shared" si="15"/>
        <v>0</v>
      </c>
      <c r="AP7" s="59"/>
      <c r="AQ7" s="60"/>
      <c r="AR7" s="63" t="s">
        <v>29</v>
      </c>
      <c r="AS7" s="62">
        <f t="shared" si="16"/>
        <v>0</v>
      </c>
      <c r="AT7" s="59"/>
      <c r="AU7" s="60">
        <v>1</v>
      </c>
      <c r="AV7" s="61">
        <f t="shared" si="17"/>
        <v>0</v>
      </c>
      <c r="AW7" s="62">
        <f t="shared" si="18"/>
        <v>6.25E-2</v>
      </c>
    </row>
    <row r="8" spans="1:49" x14ac:dyDescent="0.25">
      <c r="A8" s="58" t="s">
        <v>33</v>
      </c>
      <c r="B8" s="59"/>
      <c r="C8" s="60"/>
      <c r="D8" s="61">
        <f t="shared" si="19"/>
        <v>0</v>
      </c>
      <c r="E8" s="62">
        <f t="shared" si="20"/>
        <v>0</v>
      </c>
      <c r="F8" s="59"/>
      <c r="G8" s="60"/>
      <c r="H8" s="61">
        <f t="shared" si="21"/>
        <v>0</v>
      </c>
      <c r="I8" s="62">
        <f t="shared" si="22"/>
        <v>0</v>
      </c>
      <c r="J8" s="59"/>
      <c r="K8" s="60"/>
      <c r="L8" s="61">
        <f t="shared" si="0"/>
        <v>0</v>
      </c>
      <c r="M8" s="62">
        <f t="shared" si="1"/>
        <v>0</v>
      </c>
      <c r="N8" s="59"/>
      <c r="O8" s="60">
        <v>1</v>
      </c>
      <c r="P8" s="61">
        <f t="shared" si="2"/>
        <v>0</v>
      </c>
      <c r="Q8" s="62">
        <f t="shared" si="3"/>
        <v>6.25E-2</v>
      </c>
      <c r="R8" s="59"/>
      <c r="S8" s="60"/>
      <c r="T8" s="61">
        <f t="shared" si="4"/>
        <v>0</v>
      </c>
      <c r="U8" s="62">
        <f t="shared" si="5"/>
        <v>0</v>
      </c>
      <c r="V8" s="59"/>
      <c r="W8" s="60">
        <v>1</v>
      </c>
      <c r="X8" s="61">
        <f t="shared" si="6"/>
        <v>0</v>
      </c>
      <c r="Y8" s="62">
        <f t="shared" si="7"/>
        <v>7.6923076923076927E-2</v>
      </c>
      <c r="Z8" s="59"/>
      <c r="AA8" s="60"/>
      <c r="AB8" s="61">
        <f t="shared" si="8"/>
        <v>0</v>
      </c>
      <c r="AC8" s="62">
        <f t="shared" si="9"/>
        <v>0</v>
      </c>
      <c r="AD8" s="59"/>
      <c r="AE8" s="60"/>
      <c r="AF8" s="61">
        <f t="shared" si="10"/>
        <v>0</v>
      </c>
      <c r="AG8" s="62">
        <f t="shared" si="11"/>
        <v>0</v>
      </c>
      <c r="AH8" s="59"/>
      <c r="AI8" s="60"/>
      <c r="AJ8" s="61">
        <f t="shared" si="12"/>
        <v>0</v>
      </c>
      <c r="AK8" s="62">
        <f t="shared" si="13"/>
        <v>0</v>
      </c>
      <c r="AL8" s="59"/>
      <c r="AM8" s="60"/>
      <c r="AN8" s="61">
        <f t="shared" si="14"/>
        <v>0</v>
      </c>
      <c r="AO8" s="62">
        <f t="shared" si="15"/>
        <v>0</v>
      </c>
      <c r="AP8" s="59"/>
      <c r="AQ8" s="60"/>
      <c r="AR8" s="63" t="s">
        <v>29</v>
      </c>
      <c r="AS8" s="62">
        <f t="shared" si="16"/>
        <v>0</v>
      </c>
      <c r="AT8" s="59"/>
      <c r="AU8" s="60"/>
      <c r="AV8" s="61">
        <f t="shared" si="17"/>
        <v>0</v>
      </c>
      <c r="AW8" s="62">
        <f t="shared" si="18"/>
        <v>0</v>
      </c>
    </row>
    <row r="9" spans="1:49" x14ac:dyDescent="0.25">
      <c r="A9" s="58" t="s">
        <v>34</v>
      </c>
      <c r="B9" s="59"/>
      <c r="C9" s="60"/>
      <c r="D9" s="61">
        <f t="shared" si="19"/>
        <v>0</v>
      </c>
      <c r="E9" s="62">
        <f t="shared" si="20"/>
        <v>0</v>
      </c>
      <c r="F9" s="59">
        <v>1</v>
      </c>
      <c r="G9" s="60"/>
      <c r="H9" s="61">
        <f t="shared" si="21"/>
        <v>0.33333333333333331</v>
      </c>
      <c r="I9" s="62">
        <f t="shared" si="22"/>
        <v>0</v>
      </c>
      <c r="J9" s="59"/>
      <c r="K9" s="60"/>
      <c r="L9" s="61">
        <f t="shared" si="0"/>
        <v>0</v>
      </c>
      <c r="M9" s="62">
        <f t="shared" si="1"/>
        <v>0</v>
      </c>
      <c r="N9" s="59"/>
      <c r="O9" s="60"/>
      <c r="P9" s="61">
        <f t="shared" si="2"/>
        <v>0</v>
      </c>
      <c r="Q9" s="62">
        <f t="shared" si="3"/>
        <v>0</v>
      </c>
      <c r="R9" s="59"/>
      <c r="S9" s="60"/>
      <c r="T9" s="61">
        <f t="shared" si="4"/>
        <v>0</v>
      </c>
      <c r="U9" s="62">
        <f t="shared" si="5"/>
        <v>0</v>
      </c>
      <c r="V9" s="59"/>
      <c r="W9" s="60"/>
      <c r="X9" s="61">
        <f t="shared" si="6"/>
        <v>0</v>
      </c>
      <c r="Y9" s="62">
        <f t="shared" si="7"/>
        <v>0</v>
      </c>
      <c r="Z9" s="59"/>
      <c r="AA9" s="60"/>
      <c r="AB9" s="61">
        <f t="shared" si="8"/>
        <v>0</v>
      </c>
      <c r="AC9" s="62">
        <f t="shared" si="9"/>
        <v>0</v>
      </c>
      <c r="AD9" s="59"/>
      <c r="AE9" s="60"/>
      <c r="AF9" s="61">
        <f t="shared" si="10"/>
        <v>0</v>
      </c>
      <c r="AG9" s="62">
        <f t="shared" si="11"/>
        <v>0</v>
      </c>
      <c r="AH9" s="59"/>
      <c r="AI9" s="60"/>
      <c r="AJ9" s="61">
        <f t="shared" si="12"/>
        <v>0</v>
      </c>
      <c r="AK9" s="62">
        <f t="shared" si="13"/>
        <v>0</v>
      </c>
      <c r="AL9" s="59"/>
      <c r="AM9" s="60"/>
      <c r="AN9" s="61">
        <f t="shared" si="14"/>
        <v>0</v>
      </c>
      <c r="AO9" s="62">
        <f t="shared" si="15"/>
        <v>0</v>
      </c>
      <c r="AP9" s="59"/>
      <c r="AQ9" s="60"/>
      <c r="AR9" s="63" t="s">
        <v>29</v>
      </c>
      <c r="AS9" s="62">
        <f t="shared" si="16"/>
        <v>0</v>
      </c>
      <c r="AT9" s="59">
        <v>1</v>
      </c>
      <c r="AU9" s="60"/>
      <c r="AV9" s="61">
        <f t="shared" si="17"/>
        <v>0.2</v>
      </c>
      <c r="AW9" s="62">
        <f t="shared" si="18"/>
        <v>0</v>
      </c>
    </row>
    <row r="10" spans="1:49" x14ac:dyDescent="0.25">
      <c r="A10" s="58" t="s">
        <v>35</v>
      </c>
      <c r="B10" s="59"/>
      <c r="C10" s="60"/>
      <c r="D10" s="61">
        <f t="shared" si="19"/>
        <v>0</v>
      </c>
      <c r="E10" s="62">
        <f t="shared" si="20"/>
        <v>0</v>
      </c>
      <c r="F10" s="59"/>
      <c r="G10" s="60"/>
      <c r="H10" s="61">
        <f t="shared" si="21"/>
        <v>0</v>
      </c>
      <c r="I10" s="62">
        <f t="shared" si="22"/>
        <v>0</v>
      </c>
      <c r="J10" s="59"/>
      <c r="K10" s="60"/>
      <c r="L10" s="61">
        <f t="shared" si="0"/>
        <v>0</v>
      </c>
      <c r="M10" s="62">
        <f t="shared" si="1"/>
        <v>0</v>
      </c>
      <c r="N10" s="59"/>
      <c r="O10" s="60"/>
      <c r="P10" s="61">
        <f t="shared" si="2"/>
        <v>0</v>
      </c>
      <c r="Q10" s="62">
        <f t="shared" si="3"/>
        <v>0</v>
      </c>
      <c r="R10" s="59"/>
      <c r="S10" s="60"/>
      <c r="T10" s="61">
        <f t="shared" si="4"/>
        <v>0</v>
      </c>
      <c r="U10" s="62">
        <f t="shared" si="5"/>
        <v>0</v>
      </c>
      <c r="V10" s="59"/>
      <c r="W10" s="60"/>
      <c r="X10" s="61">
        <f t="shared" si="6"/>
        <v>0</v>
      </c>
      <c r="Y10" s="62">
        <f t="shared" si="7"/>
        <v>0</v>
      </c>
      <c r="Z10" s="59"/>
      <c r="AA10" s="60"/>
      <c r="AB10" s="61">
        <f t="shared" si="8"/>
        <v>0</v>
      </c>
      <c r="AC10" s="62">
        <f t="shared" si="9"/>
        <v>0</v>
      </c>
      <c r="AD10" s="59"/>
      <c r="AE10" s="60"/>
      <c r="AF10" s="61">
        <f t="shared" si="10"/>
        <v>0</v>
      </c>
      <c r="AG10" s="62">
        <f t="shared" si="11"/>
        <v>0</v>
      </c>
      <c r="AH10" s="59"/>
      <c r="AI10" s="60"/>
      <c r="AJ10" s="61">
        <f t="shared" si="12"/>
        <v>0</v>
      </c>
      <c r="AK10" s="62">
        <f t="shared" si="13"/>
        <v>0</v>
      </c>
      <c r="AL10" s="59"/>
      <c r="AM10" s="60"/>
      <c r="AN10" s="61">
        <f t="shared" si="14"/>
        <v>0</v>
      </c>
      <c r="AO10" s="62">
        <f t="shared" si="15"/>
        <v>0</v>
      </c>
      <c r="AP10" s="59"/>
      <c r="AQ10" s="60"/>
      <c r="AR10" s="63" t="s">
        <v>29</v>
      </c>
      <c r="AS10" s="62">
        <f t="shared" si="16"/>
        <v>0</v>
      </c>
      <c r="AT10" s="59">
        <v>1</v>
      </c>
      <c r="AU10" s="60"/>
      <c r="AV10" s="61">
        <f t="shared" si="17"/>
        <v>0.2</v>
      </c>
      <c r="AW10" s="62">
        <f t="shared" si="18"/>
        <v>0</v>
      </c>
    </row>
    <row r="11" spans="1:49" x14ac:dyDescent="0.25">
      <c r="A11" s="58" t="s">
        <v>36</v>
      </c>
      <c r="B11" s="59"/>
      <c r="C11" s="60"/>
      <c r="D11" s="61">
        <f t="shared" si="19"/>
        <v>0</v>
      </c>
      <c r="E11" s="62">
        <f t="shared" si="20"/>
        <v>0</v>
      </c>
      <c r="F11" s="59"/>
      <c r="G11" s="60"/>
      <c r="H11" s="61">
        <f t="shared" si="21"/>
        <v>0</v>
      </c>
      <c r="I11" s="62">
        <f t="shared" si="22"/>
        <v>0</v>
      </c>
      <c r="J11" s="59"/>
      <c r="K11" s="60"/>
      <c r="L11" s="61">
        <f t="shared" si="0"/>
        <v>0</v>
      </c>
      <c r="M11" s="62">
        <f t="shared" si="1"/>
        <v>0</v>
      </c>
      <c r="N11" s="59"/>
      <c r="O11" s="60"/>
      <c r="P11" s="61">
        <f t="shared" si="2"/>
        <v>0</v>
      </c>
      <c r="Q11" s="62">
        <f t="shared" si="3"/>
        <v>0</v>
      </c>
      <c r="R11" s="59">
        <v>1</v>
      </c>
      <c r="S11" s="60"/>
      <c r="T11" s="61">
        <f t="shared" si="4"/>
        <v>0.125</v>
      </c>
      <c r="U11" s="62">
        <f t="shared" si="5"/>
        <v>0</v>
      </c>
      <c r="V11" s="59"/>
      <c r="W11" s="60"/>
      <c r="X11" s="61">
        <f t="shared" si="6"/>
        <v>0</v>
      </c>
      <c r="Y11" s="62">
        <f t="shared" si="7"/>
        <v>0</v>
      </c>
      <c r="Z11" s="59">
        <v>1</v>
      </c>
      <c r="AA11" s="60"/>
      <c r="AB11" s="61">
        <f t="shared" si="8"/>
        <v>0.33333333333333331</v>
      </c>
      <c r="AC11" s="62">
        <f t="shared" si="9"/>
        <v>0</v>
      </c>
      <c r="AD11" s="59"/>
      <c r="AE11" s="60"/>
      <c r="AF11" s="61">
        <f t="shared" si="10"/>
        <v>0</v>
      </c>
      <c r="AG11" s="62">
        <f t="shared" si="11"/>
        <v>0</v>
      </c>
      <c r="AH11" s="59"/>
      <c r="AI11" s="60"/>
      <c r="AJ11" s="61">
        <f t="shared" si="12"/>
        <v>0</v>
      </c>
      <c r="AK11" s="62">
        <f t="shared" si="13"/>
        <v>0</v>
      </c>
      <c r="AL11" s="59"/>
      <c r="AM11" s="60"/>
      <c r="AN11" s="61">
        <f t="shared" si="14"/>
        <v>0</v>
      </c>
      <c r="AO11" s="62">
        <f t="shared" si="15"/>
        <v>0</v>
      </c>
      <c r="AP11" s="59"/>
      <c r="AQ11" s="60"/>
      <c r="AR11" s="63" t="s">
        <v>29</v>
      </c>
      <c r="AS11" s="62">
        <f t="shared" si="16"/>
        <v>0</v>
      </c>
      <c r="AT11" s="59"/>
      <c r="AU11" s="60"/>
      <c r="AV11" s="61">
        <f t="shared" si="17"/>
        <v>0</v>
      </c>
      <c r="AW11" s="62">
        <f t="shared" si="18"/>
        <v>0</v>
      </c>
    </row>
    <row r="12" spans="1:49" x14ac:dyDescent="0.25">
      <c r="A12" s="58" t="s">
        <v>37</v>
      </c>
      <c r="B12" s="59"/>
      <c r="C12" s="60"/>
      <c r="D12" s="61">
        <f t="shared" si="19"/>
        <v>0</v>
      </c>
      <c r="E12" s="62">
        <f t="shared" si="20"/>
        <v>0</v>
      </c>
      <c r="F12" s="59"/>
      <c r="G12" s="60"/>
      <c r="H12" s="61">
        <f t="shared" si="21"/>
        <v>0</v>
      </c>
      <c r="I12" s="62">
        <f t="shared" si="22"/>
        <v>0</v>
      </c>
      <c r="J12" s="59"/>
      <c r="K12" s="60"/>
      <c r="L12" s="61">
        <f t="shared" si="0"/>
        <v>0</v>
      </c>
      <c r="M12" s="62">
        <f t="shared" si="1"/>
        <v>0</v>
      </c>
      <c r="N12" s="59"/>
      <c r="O12" s="60"/>
      <c r="P12" s="61">
        <f t="shared" si="2"/>
        <v>0</v>
      </c>
      <c r="Q12" s="62">
        <f t="shared" si="3"/>
        <v>0</v>
      </c>
      <c r="R12" s="59"/>
      <c r="S12" s="60"/>
      <c r="T12" s="61">
        <f t="shared" si="4"/>
        <v>0</v>
      </c>
      <c r="U12" s="62">
        <f t="shared" si="5"/>
        <v>0</v>
      </c>
      <c r="V12" s="59">
        <v>1</v>
      </c>
      <c r="W12" s="60"/>
      <c r="X12" s="61">
        <f t="shared" si="6"/>
        <v>0.16666666666666666</v>
      </c>
      <c r="Y12" s="62">
        <f t="shared" si="7"/>
        <v>0</v>
      </c>
      <c r="Z12" s="59"/>
      <c r="AA12" s="60"/>
      <c r="AB12" s="61">
        <f t="shared" si="8"/>
        <v>0</v>
      </c>
      <c r="AC12" s="62">
        <f t="shared" si="9"/>
        <v>0</v>
      </c>
      <c r="AD12" s="59"/>
      <c r="AE12" s="60"/>
      <c r="AF12" s="61">
        <f t="shared" si="10"/>
        <v>0</v>
      </c>
      <c r="AG12" s="62">
        <f t="shared" si="11"/>
        <v>0</v>
      </c>
      <c r="AH12" s="59"/>
      <c r="AI12" s="60"/>
      <c r="AJ12" s="61">
        <f t="shared" si="12"/>
        <v>0</v>
      </c>
      <c r="AK12" s="62">
        <f t="shared" si="13"/>
        <v>0</v>
      </c>
      <c r="AL12" s="59"/>
      <c r="AM12" s="60"/>
      <c r="AN12" s="61">
        <f t="shared" si="14"/>
        <v>0</v>
      </c>
      <c r="AO12" s="62">
        <f t="shared" si="15"/>
        <v>0</v>
      </c>
      <c r="AP12" s="59"/>
      <c r="AQ12" s="60"/>
      <c r="AR12" s="63" t="s">
        <v>29</v>
      </c>
      <c r="AS12" s="62">
        <f t="shared" si="16"/>
        <v>0</v>
      </c>
      <c r="AT12" s="59"/>
      <c r="AU12" s="60"/>
      <c r="AV12" s="61">
        <f t="shared" si="17"/>
        <v>0</v>
      </c>
      <c r="AW12" s="62">
        <f t="shared" si="18"/>
        <v>0</v>
      </c>
    </row>
    <row r="13" spans="1:49" x14ac:dyDescent="0.25">
      <c r="A13" s="58" t="s">
        <v>38</v>
      </c>
      <c r="B13" s="59"/>
      <c r="C13" s="60">
        <v>2</v>
      </c>
      <c r="D13" s="61">
        <f t="shared" si="19"/>
        <v>0</v>
      </c>
      <c r="E13" s="62">
        <f t="shared" si="20"/>
        <v>0.13333333333333333</v>
      </c>
      <c r="F13" s="59"/>
      <c r="G13" s="60"/>
      <c r="H13" s="61">
        <f t="shared" si="21"/>
        <v>0</v>
      </c>
      <c r="I13" s="62">
        <f t="shared" si="22"/>
        <v>0</v>
      </c>
      <c r="J13" s="59"/>
      <c r="K13" s="60">
        <v>1</v>
      </c>
      <c r="L13" s="61">
        <f t="shared" si="0"/>
        <v>0</v>
      </c>
      <c r="M13" s="62">
        <f t="shared" si="1"/>
        <v>6.6666666666666666E-2</v>
      </c>
      <c r="N13" s="59"/>
      <c r="O13" s="60"/>
      <c r="P13" s="61">
        <f t="shared" si="2"/>
        <v>0</v>
      </c>
      <c r="Q13" s="62">
        <f t="shared" si="3"/>
        <v>0</v>
      </c>
      <c r="R13" s="59"/>
      <c r="S13" s="60"/>
      <c r="T13" s="61">
        <f t="shared" si="4"/>
        <v>0</v>
      </c>
      <c r="U13" s="62">
        <f t="shared" si="5"/>
        <v>0</v>
      </c>
      <c r="V13" s="59"/>
      <c r="W13" s="60"/>
      <c r="X13" s="61">
        <f t="shared" si="6"/>
        <v>0</v>
      </c>
      <c r="Y13" s="62">
        <f t="shared" si="7"/>
        <v>0</v>
      </c>
      <c r="Z13" s="59"/>
      <c r="AA13" s="60"/>
      <c r="AB13" s="61">
        <f t="shared" si="8"/>
        <v>0</v>
      </c>
      <c r="AC13" s="62">
        <f t="shared" si="9"/>
        <v>0</v>
      </c>
      <c r="AD13" s="59"/>
      <c r="AE13" s="60"/>
      <c r="AF13" s="61">
        <f t="shared" si="10"/>
        <v>0</v>
      </c>
      <c r="AG13" s="62">
        <f t="shared" si="11"/>
        <v>0</v>
      </c>
      <c r="AH13" s="59"/>
      <c r="AI13" s="60">
        <v>1</v>
      </c>
      <c r="AJ13" s="61">
        <f t="shared" si="12"/>
        <v>0</v>
      </c>
      <c r="AK13" s="62">
        <f t="shared" si="13"/>
        <v>7.1428571428571425E-2</v>
      </c>
      <c r="AL13" s="59"/>
      <c r="AM13" s="60"/>
      <c r="AN13" s="61">
        <f t="shared" si="14"/>
        <v>0</v>
      </c>
      <c r="AO13" s="62">
        <f t="shared" si="15"/>
        <v>0</v>
      </c>
      <c r="AP13" s="59"/>
      <c r="AQ13" s="60">
        <v>1</v>
      </c>
      <c r="AR13" s="63" t="s">
        <v>29</v>
      </c>
      <c r="AS13" s="62">
        <f t="shared" si="16"/>
        <v>0.14285714285714285</v>
      </c>
      <c r="AT13" s="59"/>
      <c r="AU13" s="60">
        <v>1</v>
      </c>
      <c r="AV13" s="61">
        <f t="shared" si="17"/>
        <v>0</v>
      </c>
      <c r="AW13" s="62">
        <f t="shared" si="18"/>
        <v>6.25E-2</v>
      </c>
    </row>
    <row r="14" spans="1:49" x14ac:dyDescent="0.25">
      <c r="A14" s="58" t="s">
        <v>39</v>
      </c>
      <c r="B14" s="59"/>
      <c r="C14" s="60"/>
      <c r="D14" s="61">
        <f t="shared" si="19"/>
        <v>0</v>
      </c>
      <c r="E14" s="62">
        <f t="shared" si="20"/>
        <v>0</v>
      </c>
      <c r="F14" s="59"/>
      <c r="G14" s="60"/>
      <c r="H14" s="61">
        <f t="shared" si="21"/>
        <v>0</v>
      </c>
      <c r="I14" s="62">
        <f t="shared" si="22"/>
        <v>0</v>
      </c>
      <c r="J14" s="59"/>
      <c r="K14" s="60"/>
      <c r="L14" s="61">
        <f t="shared" si="0"/>
        <v>0</v>
      </c>
      <c r="M14" s="62">
        <f t="shared" si="1"/>
        <v>0</v>
      </c>
      <c r="N14" s="59"/>
      <c r="O14" s="60"/>
      <c r="P14" s="61">
        <f t="shared" si="2"/>
        <v>0</v>
      </c>
      <c r="Q14" s="62">
        <f t="shared" si="3"/>
        <v>0</v>
      </c>
      <c r="R14" s="59"/>
      <c r="S14" s="60">
        <v>1</v>
      </c>
      <c r="T14" s="61">
        <f t="shared" si="4"/>
        <v>0</v>
      </c>
      <c r="U14" s="62">
        <f t="shared" si="5"/>
        <v>4.1666666666666664E-2</v>
      </c>
      <c r="V14" s="59"/>
      <c r="W14" s="60"/>
      <c r="X14" s="61">
        <f t="shared" si="6"/>
        <v>0</v>
      </c>
      <c r="Y14" s="62">
        <f t="shared" si="7"/>
        <v>0</v>
      </c>
      <c r="Z14" s="59"/>
      <c r="AA14" s="60"/>
      <c r="AB14" s="61">
        <f t="shared" si="8"/>
        <v>0</v>
      </c>
      <c r="AC14" s="62">
        <f t="shared" si="9"/>
        <v>0</v>
      </c>
      <c r="AD14" s="59"/>
      <c r="AE14" s="60">
        <v>1</v>
      </c>
      <c r="AF14" s="61">
        <f t="shared" si="10"/>
        <v>0</v>
      </c>
      <c r="AG14" s="62">
        <f t="shared" si="11"/>
        <v>7.1428571428571425E-2</v>
      </c>
      <c r="AH14" s="59"/>
      <c r="AI14" s="60">
        <v>1</v>
      </c>
      <c r="AJ14" s="61">
        <f t="shared" si="12"/>
        <v>0</v>
      </c>
      <c r="AK14" s="62">
        <f t="shared" si="13"/>
        <v>7.1428571428571425E-2</v>
      </c>
      <c r="AL14" s="59"/>
      <c r="AM14" s="60"/>
      <c r="AN14" s="61">
        <f t="shared" si="14"/>
        <v>0</v>
      </c>
      <c r="AO14" s="62">
        <f t="shared" si="15"/>
        <v>0</v>
      </c>
      <c r="AP14" s="59"/>
      <c r="AQ14" s="60"/>
      <c r="AR14" s="63" t="s">
        <v>29</v>
      </c>
      <c r="AS14" s="62">
        <f t="shared" si="16"/>
        <v>0</v>
      </c>
      <c r="AT14" s="59"/>
      <c r="AU14" s="60">
        <v>1</v>
      </c>
      <c r="AV14" s="61">
        <f t="shared" si="17"/>
        <v>0</v>
      </c>
      <c r="AW14" s="62">
        <f t="shared" si="18"/>
        <v>6.25E-2</v>
      </c>
    </row>
    <row r="15" spans="1:49" x14ac:dyDescent="0.25">
      <c r="A15" s="58" t="s">
        <v>40</v>
      </c>
      <c r="B15" s="59"/>
      <c r="C15" s="60">
        <v>1</v>
      </c>
      <c r="D15" s="61">
        <f t="shared" si="19"/>
        <v>0</v>
      </c>
      <c r="E15" s="62">
        <f t="shared" si="20"/>
        <v>6.6666666666666666E-2</v>
      </c>
      <c r="F15" s="59"/>
      <c r="G15" s="60"/>
      <c r="H15" s="61">
        <f t="shared" si="21"/>
        <v>0</v>
      </c>
      <c r="I15" s="62">
        <f t="shared" si="22"/>
        <v>0</v>
      </c>
      <c r="J15" s="59"/>
      <c r="K15" s="60"/>
      <c r="L15" s="61">
        <f t="shared" si="0"/>
        <v>0</v>
      </c>
      <c r="M15" s="62">
        <f t="shared" si="1"/>
        <v>0</v>
      </c>
      <c r="N15" s="59"/>
      <c r="O15" s="60">
        <v>1</v>
      </c>
      <c r="P15" s="61">
        <f t="shared" si="2"/>
        <v>0</v>
      </c>
      <c r="Q15" s="62">
        <f t="shared" si="3"/>
        <v>6.25E-2</v>
      </c>
      <c r="R15" s="59"/>
      <c r="S15" s="60"/>
      <c r="T15" s="61">
        <f t="shared" si="4"/>
        <v>0</v>
      </c>
      <c r="U15" s="62">
        <f t="shared" si="5"/>
        <v>0</v>
      </c>
      <c r="V15" s="59"/>
      <c r="W15" s="60">
        <v>1</v>
      </c>
      <c r="X15" s="61">
        <f t="shared" si="6"/>
        <v>0</v>
      </c>
      <c r="Y15" s="62">
        <f t="shared" si="7"/>
        <v>7.6923076923076927E-2</v>
      </c>
      <c r="Z15" s="59"/>
      <c r="AA15" s="60"/>
      <c r="AB15" s="61">
        <f t="shared" si="8"/>
        <v>0</v>
      </c>
      <c r="AC15" s="62">
        <f t="shared" si="9"/>
        <v>0</v>
      </c>
      <c r="AD15" s="59"/>
      <c r="AE15" s="60"/>
      <c r="AF15" s="61">
        <f t="shared" si="10"/>
        <v>0</v>
      </c>
      <c r="AG15" s="62">
        <f t="shared" si="11"/>
        <v>0</v>
      </c>
      <c r="AH15" s="59"/>
      <c r="AI15" s="60"/>
      <c r="AJ15" s="61">
        <f t="shared" si="12"/>
        <v>0</v>
      </c>
      <c r="AK15" s="62">
        <f t="shared" si="13"/>
        <v>0</v>
      </c>
      <c r="AL15" s="59"/>
      <c r="AM15" s="60"/>
      <c r="AN15" s="61">
        <f t="shared" si="14"/>
        <v>0</v>
      </c>
      <c r="AO15" s="62">
        <f t="shared" si="15"/>
        <v>0</v>
      </c>
      <c r="AP15" s="59"/>
      <c r="AQ15" s="60"/>
      <c r="AR15" s="63" t="s">
        <v>29</v>
      </c>
      <c r="AS15" s="62">
        <f t="shared" si="16"/>
        <v>0</v>
      </c>
      <c r="AT15" s="59"/>
      <c r="AU15" s="60"/>
      <c r="AV15" s="61">
        <f t="shared" si="17"/>
        <v>0</v>
      </c>
      <c r="AW15" s="62">
        <f t="shared" si="18"/>
        <v>0</v>
      </c>
    </row>
    <row r="16" spans="1:49" x14ac:dyDescent="0.25">
      <c r="A16" s="58" t="s">
        <v>41</v>
      </c>
      <c r="B16" s="59"/>
      <c r="C16" s="60"/>
      <c r="D16" s="61">
        <f t="shared" si="19"/>
        <v>0</v>
      </c>
      <c r="E16" s="62">
        <f t="shared" si="20"/>
        <v>0</v>
      </c>
      <c r="F16" s="59"/>
      <c r="G16" s="60"/>
      <c r="H16" s="61">
        <f t="shared" si="21"/>
        <v>0</v>
      </c>
      <c r="I16" s="62">
        <f t="shared" si="22"/>
        <v>0</v>
      </c>
      <c r="J16" s="59"/>
      <c r="K16" s="60"/>
      <c r="L16" s="61">
        <f t="shared" si="0"/>
        <v>0</v>
      </c>
      <c r="M16" s="62">
        <f t="shared" si="1"/>
        <v>0</v>
      </c>
      <c r="N16" s="59"/>
      <c r="O16" s="60"/>
      <c r="P16" s="61">
        <f t="shared" si="2"/>
        <v>0</v>
      </c>
      <c r="Q16" s="62">
        <f t="shared" si="3"/>
        <v>0</v>
      </c>
      <c r="R16" s="59">
        <v>1</v>
      </c>
      <c r="S16" s="60"/>
      <c r="T16" s="61">
        <f t="shared" si="4"/>
        <v>0.125</v>
      </c>
      <c r="U16" s="62">
        <f t="shared" si="5"/>
        <v>0</v>
      </c>
      <c r="V16" s="59"/>
      <c r="W16" s="60"/>
      <c r="X16" s="61">
        <f t="shared" si="6"/>
        <v>0</v>
      </c>
      <c r="Y16" s="62">
        <f t="shared" si="7"/>
        <v>0</v>
      </c>
      <c r="Z16" s="59"/>
      <c r="AA16" s="60"/>
      <c r="AB16" s="61">
        <f t="shared" si="8"/>
        <v>0</v>
      </c>
      <c r="AC16" s="62">
        <f t="shared" si="9"/>
        <v>0</v>
      </c>
      <c r="AD16" s="59"/>
      <c r="AE16" s="60"/>
      <c r="AF16" s="61">
        <f t="shared" si="10"/>
        <v>0</v>
      </c>
      <c r="AG16" s="62">
        <f t="shared" si="11"/>
        <v>0</v>
      </c>
      <c r="AH16" s="59"/>
      <c r="AI16" s="60"/>
      <c r="AJ16" s="61">
        <f t="shared" si="12"/>
        <v>0</v>
      </c>
      <c r="AK16" s="62">
        <f t="shared" si="13"/>
        <v>0</v>
      </c>
      <c r="AL16" s="59"/>
      <c r="AM16" s="60"/>
      <c r="AN16" s="61">
        <f t="shared" si="14"/>
        <v>0</v>
      </c>
      <c r="AO16" s="62">
        <f t="shared" si="15"/>
        <v>0</v>
      </c>
      <c r="AP16" s="59"/>
      <c r="AQ16" s="60"/>
      <c r="AR16" s="63" t="s">
        <v>29</v>
      </c>
      <c r="AS16" s="62">
        <f t="shared" si="16"/>
        <v>0</v>
      </c>
      <c r="AT16" s="59"/>
      <c r="AU16" s="60"/>
      <c r="AV16" s="61">
        <f t="shared" si="17"/>
        <v>0</v>
      </c>
      <c r="AW16" s="62">
        <f t="shared" si="18"/>
        <v>0</v>
      </c>
    </row>
    <row r="17" spans="1:49" x14ac:dyDescent="0.25">
      <c r="A17" s="58" t="s">
        <v>42</v>
      </c>
      <c r="B17" s="59"/>
      <c r="C17" s="60"/>
      <c r="D17" s="61">
        <f t="shared" si="19"/>
        <v>0</v>
      </c>
      <c r="E17" s="62">
        <f t="shared" si="20"/>
        <v>0</v>
      </c>
      <c r="F17" s="59"/>
      <c r="G17" s="60"/>
      <c r="H17" s="61">
        <f t="shared" si="21"/>
        <v>0</v>
      </c>
      <c r="I17" s="62">
        <f t="shared" si="22"/>
        <v>0</v>
      </c>
      <c r="J17" s="59"/>
      <c r="K17" s="60"/>
      <c r="L17" s="61">
        <f t="shared" si="0"/>
        <v>0</v>
      </c>
      <c r="M17" s="62">
        <f t="shared" si="1"/>
        <v>0</v>
      </c>
      <c r="N17" s="59"/>
      <c r="O17" s="60"/>
      <c r="P17" s="61">
        <f t="shared" si="2"/>
        <v>0</v>
      </c>
      <c r="Q17" s="62">
        <f t="shared" si="3"/>
        <v>0</v>
      </c>
      <c r="R17" s="59"/>
      <c r="S17" s="60"/>
      <c r="T17" s="61">
        <f t="shared" si="4"/>
        <v>0</v>
      </c>
      <c r="U17" s="62">
        <f t="shared" si="5"/>
        <v>0</v>
      </c>
      <c r="V17" s="59"/>
      <c r="W17" s="60"/>
      <c r="X17" s="61">
        <f t="shared" si="6"/>
        <v>0</v>
      </c>
      <c r="Y17" s="62">
        <f t="shared" si="7"/>
        <v>0</v>
      </c>
      <c r="Z17" s="59"/>
      <c r="AA17" s="60"/>
      <c r="AB17" s="61">
        <f t="shared" si="8"/>
        <v>0</v>
      </c>
      <c r="AC17" s="62">
        <f t="shared" si="9"/>
        <v>0</v>
      </c>
      <c r="AD17" s="59">
        <v>1</v>
      </c>
      <c r="AE17" s="60"/>
      <c r="AF17" s="61">
        <f t="shared" si="10"/>
        <v>0.1111111111111111</v>
      </c>
      <c r="AG17" s="62">
        <f t="shared" si="11"/>
        <v>0</v>
      </c>
      <c r="AH17" s="59"/>
      <c r="AI17" s="60"/>
      <c r="AJ17" s="61">
        <f t="shared" si="12"/>
        <v>0</v>
      </c>
      <c r="AK17" s="62">
        <f t="shared" si="13"/>
        <v>0</v>
      </c>
      <c r="AL17" s="59"/>
      <c r="AM17" s="60"/>
      <c r="AN17" s="61">
        <f t="shared" si="14"/>
        <v>0</v>
      </c>
      <c r="AO17" s="62">
        <f t="shared" si="15"/>
        <v>0</v>
      </c>
      <c r="AP17" s="59"/>
      <c r="AQ17" s="60"/>
      <c r="AR17" s="63" t="s">
        <v>29</v>
      </c>
      <c r="AS17" s="62">
        <f t="shared" si="16"/>
        <v>0</v>
      </c>
      <c r="AT17" s="59"/>
      <c r="AU17" s="60"/>
      <c r="AV17" s="61">
        <f t="shared" si="17"/>
        <v>0</v>
      </c>
      <c r="AW17" s="62">
        <f t="shared" si="18"/>
        <v>0</v>
      </c>
    </row>
    <row r="18" spans="1:49" x14ac:dyDescent="0.25">
      <c r="A18" s="58" t="s">
        <v>43</v>
      </c>
      <c r="B18" s="59"/>
      <c r="C18" s="60"/>
      <c r="D18" s="61">
        <f t="shared" si="19"/>
        <v>0</v>
      </c>
      <c r="E18" s="62">
        <f t="shared" si="20"/>
        <v>0</v>
      </c>
      <c r="F18" s="59"/>
      <c r="G18" s="60"/>
      <c r="H18" s="61">
        <f t="shared" si="21"/>
        <v>0</v>
      </c>
      <c r="I18" s="62">
        <f t="shared" si="22"/>
        <v>0</v>
      </c>
      <c r="J18" s="59"/>
      <c r="K18" s="60">
        <v>1</v>
      </c>
      <c r="L18" s="61">
        <f t="shared" si="0"/>
        <v>0</v>
      </c>
      <c r="M18" s="62">
        <f t="shared" si="1"/>
        <v>6.6666666666666666E-2</v>
      </c>
      <c r="N18" s="59"/>
      <c r="O18" s="60"/>
      <c r="P18" s="61">
        <f t="shared" si="2"/>
        <v>0</v>
      </c>
      <c r="Q18" s="62">
        <f t="shared" si="3"/>
        <v>0</v>
      </c>
      <c r="R18" s="59"/>
      <c r="S18" s="60">
        <v>2</v>
      </c>
      <c r="T18" s="61">
        <f t="shared" si="4"/>
        <v>0</v>
      </c>
      <c r="U18" s="62">
        <f t="shared" si="5"/>
        <v>8.3333333333333329E-2</v>
      </c>
      <c r="V18" s="59"/>
      <c r="W18" s="60"/>
      <c r="X18" s="61">
        <f t="shared" si="6"/>
        <v>0</v>
      </c>
      <c r="Y18" s="62">
        <f t="shared" si="7"/>
        <v>0</v>
      </c>
      <c r="Z18" s="59"/>
      <c r="AA18" s="60"/>
      <c r="AB18" s="61">
        <f t="shared" si="8"/>
        <v>0</v>
      </c>
      <c r="AC18" s="62">
        <f t="shared" si="9"/>
        <v>0</v>
      </c>
      <c r="AD18" s="59"/>
      <c r="AE18" s="60"/>
      <c r="AF18" s="61">
        <f t="shared" si="10"/>
        <v>0</v>
      </c>
      <c r="AG18" s="62">
        <f t="shared" si="11"/>
        <v>0</v>
      </c>
      <c r="AH18" s="59"/>
      <c r="AI18" s="60"/>
      <c r="AJ18" s="61">
        <f t="shared" si="12"/>
        <v>0</v>
      </c>
      <c r="AK18" s="62">
        <f t="shared" si="13"/>
        <v>0</v>
      </c>
      <c r="AL18" s="59"/>
      <c r="AM18" s="60">
        <v>1</v>
      </c>
      <c r="AN18" s="61">
        <f t="shared" si="14"/>
        <v>0</v>
      </c>
      <c r="AO18" s="62">
        <f t="shared" si="15"/>
        <v>6.6666666666666666E-2</v>
      </c>
      <c r="AP18" s="59"/>
      <c r="AQ18" s="60"/>
      <c r="AR18" s="63" t="s">
        <v>29</v>
      </c>
      <c r="AS18" s="62">
        <f t="shared" si="16"/>
        <v>0</v>
      </c>
      <c r="AT18" s="59"/>
      <c r="AU18" s="60"/>
      <c r="AV18" s="61">
        <f t="shared" si="17"/>
        <v>0</v>
      </c>
      <c r="AW18" s="62">
        <f t="shared" si="18"/>
        <v>0</v>
      </c>
    </row>
    <row r="19" spans="1:49" x14ac:dyDescent="0.25">
      <c r="A19" s="58" t="s">
        <v>44</v>
      </c>
      <c r="B19" s="59"/>
      <c r="C19" s="60"/>
      <c r="D19" s="61">
        <f t="shared" si="19"/>
        <v>0</v>
      </c>
      <c r="E19" s="62">
        <f t="shared" si="20"/>
        <v>0</v>
      </c>
      <c r="F19" s="59"/>
      <c r="G19" s="60"/>
      <c r="H19" s="61">
        <f t="shared" si="21"/>
        <v>0</v>
      </c>
      <c r="I19" s="62">
        <f t="shared" si="22"/>
        <v>0</v>
      </c>
      <c r="J19" s="59"/>
      <c r="K19" s="60"/>
      <c r="L19" s="61">
        <f t="shared" si="0"/>
        <v>0</v>
      </c>
      <c r="M19" s="62">
        <f t="shared" si="1"/>
        <v>0</v>
      </c>
      <c r="N19" s="59"/>
      <c r="O19" s="60"/>
      <c r="P19" s="61">
        <f t="shared" si="2"/>
        <v>0</v>
      </c>
      <c r="Q19" s="62">
        <f t="shared" si="3"/>
        <v>0</v>
      </c>
      <c r="R19" s="59"/>
      <c r="S19" s="60">
        <v>1</v>
      </c>
      <c r="T19" s="61">
        <f t="shared" si="4"/>
        <v>0</v>
      </c>
      <c r="U19" s="62">
        <f t="shared" si="5"/>
        <v>4.1666666666666664E-2</v>
      </c>
      <c r="V19" s="59"/>
      <c r="W19" s="60">
        <v>1</v>
      </c>
      <c r="X19" s="61">
        <f t="shared" si="6"/>
        <v>0</v>
      </c>
      <c r="Y19" s="62">
        <f t="shared" si="7"/>
        <v>7.6923076923076927E-2</v>
      </c>
      <c r="Z19" s="59"/>
      <c r="AA19" s="60"/>
      <c r="AB19" s="61">
        <f t="shared" si="8"/>
        <v>0</v>
      </c>
      <c r="AC19" s="62">
        <f t="shared" si="9"/>
        <v>0</v>
      </c>
      <c r="AD19" s="59"/>
      <c r="AE19" s="60">
        <v>1</v>
      </c>
      <c r="AF19" s="61">
        <f t="shared" si="10"/>
        <v>0</v>
      </c>
      <c r="AG19" s="62">
        <f t="shared" si="11"/>
        <v>7.1428571428571425E-2</v>
      </c>
      <c r="AH19" s="59"/>
      <c r="AI19" s="60">
        <v>2</v>
      </c>
      <c r="AJ19" s="61">
        <f t="shared" si="12"/>
        <v>0</v>
      </c>
      <c r="AK19" s="62">
        <f t="shared" si="13"/>
        <v>0.14285714285714285</v>
      </c>
      <c r="AL19" s="59"/>
      <c r="AM19" s="60"/>
      <c r="AN19" s="61">
        <f t="shared" si="14"/>
        <v>0</v>
      </c>
      <c r="AO19" s="62">
        <f t="shared" si="15"/>
        <v>0</v>
      </c>
      <c r="AP19" s="59"/>
      <c r="AQ19" s="60">
        <v>2</v>
      </c>
      <c r="AR19" s="63" t="s">
        <v>29</v>
      </c>
      <c r="AS19" s="62">
        <f t="shared" si="16"/>
        <v>0.2857142857142857</v>
      </c>
      <c r="AT19" s="59"/>
      <c r="AU19" s="60"/>
      <c r="AV19" s="61">
        <f t="shared" si="17"/>
        <v>0</v>
      </c>
      <c r="AW19" s="62">
        <f t="shared" si="18"/>
        <v>0</v>
      </c>
    </row>
    <row r="20" spans="1:49" x14ac:dyDescent="0.25">
      <c r="A20" s="58" t="s">
        <v>45</v>
      </c>
      <c r="B20" s="59"/>
      <c r="C20" s="60"/>
      <c r="D20" s="61">
        <f t="shared" si="19"/>
        <v>0</v>
      </c>
      <c r="E20" s="62">
        <f t="shared" si="20"/>
        <v>0</v>
      </c>
      <c r="F20" s="59"/>
      <c r="G20" s="60">
        <v>1</v>
      </c>
      <c r="H20" s="61">
        <f t="shared" si="21"/>
        <v>0</v>
      </c>
      <c r="I20" s="62">
        <f t="shared" si="22"/>
        <v>7.1428571428571425E-2</v>
      </c>
      <c r="J20" s="59"/>
      <c r="K20" s="60"/>
      <c r="L20" s="61">
        <f t="shared" si="0"/>
        <v>0</v>
      </c>
      <c r="M20" s="62">
        <f t="shared" si="1"/>
        <v>0</v>
      </c>
      <c r="N20" s="59"/>
      <c r="O20" s="60"/>
      <c r="P20" s="61">
        <f t="shared" si="2"/>
        <v>0</v>
      </c>
      <c r="Q20" s="62">
        <f t="shared" si="3"/>
        <v>0</v>
      </c>
      <c r="R20" s="59"/>
      <c r="S20" s="60">
        <v>2</v>
      </c>
      <c r="T20" s="61">
        <f t="shared" si="4"/>
        <v>0</v>
      </c>
      <c r="U20" s="62">
        <f t="shared" si="5"/>
        <v>8.3333333333333329E-2</v>
      </c>
      <c r="V20" s="59"/>
      <c r="W20" s="60">
        <v>1</v>
      </c>
      <c r="X20" s="61">
        <f t="shared" si="6"/>
        <v>0</v>
      </c>
      <c r="Y20" s="62">
        <f t="shared" si="7"/>
        <v>7.6923076923076927E-2</v>
      </c>
      <c r="Z20" s="59"/>
      <c r="AA20" s="60"/>
      <c r="AB20" s="61">
        <f t="shared" si="8"/>
        <v>0</v>
      </c>
      <c r="AC20" s="62">
        <f t="shared" si="9"/>
        <v>0</v>
      </c>
      <c r="AD20" s="59"/>
      <c r="AE20" s="60">
        <v>1</v>
      </c>
      <c r="AF20" s="61">
        <f t="shared" si="10"/>
        <v>0</v>
      </c>
      <c r="AG20" s="62">
        <f t="shared" si="11"/>
        <v>7.1428571428571425E-2</v>
      </c>
      <c r="AH20" s="59"/>
      <c r="AI20" s="60"/>
      <c r="AJ20" s="61">
        <f t="shared" si="12"/>
        <v>0</v>
      </c>
      <c r="AK20" s="62">
        <f t="shared" si="13"/>
        <v>0</v>
      </c>
      <c r="AL20" s="59"/>
      <c r="AM20" s="60">
        <v>1</v>
      </c>
      <c r="AN20" s="61">
        <f t="shared" si="14"/>
        <v>0</v>
      </c>
      <c r="AO20" s="62">
        <f t="shared" si="15"/>
        <v>6.6666666666666666E-2</v>
      </c>
      <c r="AP20" s="59"/>
      <c r="AQ20" s="60"/>
      <c r="AR20" s="63" t="s">
        <v>29</v>
      </c>
      <c r="AS20" s="62">
        <f t="shared" si="16"/>
        <v>0</v>
      </c>
      <c r="AT20" s="59"/>
      <c r="AU20" s="60"/>
      <c r="AV20" s="61">
        <f t="shared" si="17"/>
        <v>0</v>
      </c>
      <c r="AW20" s="62">
        <f t="shared" si="18"/>
        <v>0</v>
      </c>
    </row>
    <row r="21" spans="1:49" x14ac:dyDescent="0.25">
      <c r="A21" s="58" t="s">
        <v>46</v>
      </c>
      <c r="B21" s="59"/>
      <c r="C21" s="60"/>
      <c r="D21" s="61">
        <f t="shared" si="19"/>
        <v>0</v>
      </c>
      <c r="E21" s="62">
        <f t="shared" si="20"/>
        <v>0</v>
      </c>
      <c r="F21" s="59"/>
      <c r="G21" s="60">
        <v>1</v>
      </c>
      <c r="H21" s="61">
        <f t="shared" si="21"/>
        <v>0</v>
      </c>
      <c r="I21" s="62">
        <f t="shared" si="22"/>
        <v>7.1428571428571425E-2</v>
      </c>
      <c r="J21" s="59"/>
      <c r="K21" s="60"/>
      <c r="L21" s="61">
        <f t="shared" si="0"/>
        <v>0</v>
      </c>
      <c r="M21" s="62">
        <f t="shared" si="1"/>
        <v>0</v>
      </c>
      <c r="N21" s="59"/>
      <c r="O21" s="60"/>
      <c r="P21" s="61">
        <f t="shared" si="2"/>
        <v>0</v>
      </c>
      <c r="Q21" s="62">
        <f t="shared" si="3"/>
        <v>0</v>
      </c>
      <c r="R21" s="59"/>
      <c r="S21" s="60"/>
      <c r="T21" s="61">
        <f t="shared" si="4"/>
        <v>0</v>
      </c>
      <c r="U21" s="62">
        <f t="shared" si="5"/>
        <v>0</v>
      </c>
      <c r="V21" s="59"/>
      <c r="W21" s="60">
        <v>1</v>
      </c>
      <c r="X21" s="61">
        <f t="shared" si="6"/>
        <v>0</v>
      </c>
      <c r="Y21" s="62">
        <f t="shared" si="7"/>
        <v>7.6923076923076927E-2</v>
      </c>
      <c r="Z21" s="59"/>
      <c r="AA21" s="60"/>
      <c r="AB21" s="61">
        <f t="shared" si="8"/>
        <v>0</v>
      </c>
      <c r="AC21" s="62">
        <f t="shared" si="9"/>
        <v>0</v>
      </c>
      <c r="AD21" s="59"/>
      <c r="AE21" s="60"/>
      <c r="AF21" s="61">
        <f t="shared" si="10"/>
        <v>0</v>
      </c>
      <c r="AG21" s="62">
        <f t="shared" si="11"/>
        <v>0</v>
      </c>
      <c r="AH21" s="59"/>
      <c r="AI21" s="60"/>
      <c r="AJ21" s="61">
        <f t="shared" si="12"/>
        <v>0</v>
      </c>
      <c r="AK21" s="62">
        <f t="shared" si="13"/>
        <v>0</v>
      </c>
      <c r="AL21" s="59"/>
      <c r="AM21" s="60"/>
      <c r="AN21" s="61">
        <f t="shared" si="14"/>
        <v>0</v>
      </c>
      <c r="AO21" s="62">
        <f t="shared" si="15"/>
        <v>0</v>
      </c>
      <c r="AP21" s="59"/>
      <c r="AQ21" s="60"/>
      <c r="AR21" s="63" t="s">
        <v>29</v>
      </c>
      <c r="AS21" s="62">
        <f t="shared" si="16"/>
        <v>0</v>
      </c>
      <c r="AT21" s="59"/>
      <c r="AU21" s="60">
        <v>1</v>
      </c>
      <c r="AV21" s="61">
        <f t="shared" si="17"/>
        <v>0</v>
      </c>
      <c r="AW21" s="62">
        <f t="shared" si="18"/>
        <v>6.25E-2</v>
      </c>
    </row>
    <row r="22" spans="1:49" x14ac:dyDescent="0.25">
      <c r="A22" s="58" t="s">
        <v>47</v>
      </c>
      <c r="B22" s="59"/>
      <c r="C22" s="60"/>
      <c r="D22" s="61">
        <f t="shared" si="19"/>
        <v>0</v>
      </c>
      <c r="E22" s="62">
        <f t="shared" si="20"/>
        <v>0</v>
      </c>
      <c r="F22" s="59"/>
      <c r="G22" s="60"/>
      <c r="H22" s="61">
        <f t="shared" si="21"/>
        <v>0</v>
      </c>
      <c r="I22" s="62">
        <f t="shared" si="22"/>
        <v>0</v>
      </c>
      <c r="J22" s="59"/>
      <c r="K22" s="60"/>
      <c r="L22" s="61">
        <f t="shared" si="0"/>
        <v>0</v>
      </c>
      <c r="M22" s="62">
        <f t="shared" si="1"/>
        <v>0</v>
      </c>
      <c r="N22" s="59"/>
      <c r="O22" s="60"/>
      <c r="P22" s="61">
        <f t="shared" si="2"/>
        <v>0</v>
      </c>
      <c r="Q22" s="62">
        <f t="shared" si="3"/>
        <v>0</v>
      </c>
      <c r="R22" s="59"/>
      <c r="S22" s="60"/>
      <c r="T22" s="61">
        <f t="shared" si="4"/>
        <v>0</v>
      </c>
      <c r="U22" s="62">
        <f t="shared" si="5"/>
        <v>0</v>
      </c>
      <c r="V22" s="59"/>
      <c r="W22" s="60"/>
      <c r="X22" s="61">
        <f t="shared" si="6"/>
        <v>0</v>
      </c>
      <c r="Y22" s="62">
        <f t="shared" si="7"/>
        <v>0</v>
      </c>
      <c r="Z22" s="59"/>
      <c r="AA22" s="60"/>
      <c r="AB22" s="61">
        <f t="shared" si="8"/>
        <v>0</v>
      </c>
      <c r="AC22" s="62">
        <f t="shared" si="9"/>
        <v>0</v>
      </c>
      <c r="AD22" s="59"/>
      <c r="AE22" s="60">
        <v>1</v>
      </c>
      <c r="AF22" s="61">
        <f t="shared" si="10"/>
        <v>0</v>
      </c>
      <c r="AG22" s="62">
        <f t="shared" si="11"/>
        <v>7.1428571428571425E-2</v>
      </c>
      <c r="AH22" s="59"/>
      <c r="AI22" s="60"/>
      <c r="AJ22" s="61">
        <f t="shared" si="12"/>
        <v>0</v>
      </c>
      <c r="AK22" s="62">
        <f t="shared" si="13"/>
        <v>0</v>
      </c>
      <c r="AL22" s="59"/>
      <c r="AM22" s="60">
        <v>1</v>
      </c>
      <c r="AN22" s="61">
        <f t="shared" si="14"/>
        <v>0</v>
      </c>
      <c r="AO22" s="62">
        <f t="shared" si="15"/>
        <v>6.6666666666666666E-2</v>
      </c>
      <c r="AP22" s="59"/>
      <c r="AQ22" s="60"/>
      <c r="AR22" s="63" t="s">
        <v>29</v>
      </c>
      <c r="AS22" s="62">
        <f t="shared" si="16"/>
        <v>0</v>
      </c>
      <c r="AT22" s="59"/>
      <c r="AU22" s="60"/>
      <c r="AV22" s="61">
        <f t="shared" si="17"/>
        <v>0</v>
      </c>
      <c r="AW22" s="62">
        <f t="shared" si="18"/>
        <v>0</v>
      </c>
    </row>
    <row r="23" spans="1:49" x14ac:dyDescent="0.25">
      <c r="A23" s="58" t="s">
        <v>48</v>
      </c>
      <c r="B23" s="59"/>
      <c r="C23" s="60"/>
      <c r="D23" s="61">
        <f t="shared" si="19"/>
        <v>0</v>
      </c>
      <c r="E23" s="62">
        <f t="shared" si="20"/>
        <v>0</v>
      </c>
      <c r="F23" s="59"/>
      <c r="G23" s="60"/>
      <c r="H23" s="61">
        <f t="shared" si="21"/>
        <v>0</v>
      </c>
      <c r="I23" s="62">
        <f t="shared" si="22"/>
        <v>0</v>
      </c>
      <c r="J23" s="59"/>
      <c r="K23" s="60"/>
      <c r="L23" s="61">
        <f t="shared" si="0"/>
        <v>0</v>
      </c>
      <c r="M23" s="62">
        <f t="shared" si="1"/>
        <v>0</v>
      </c>
      <c r="N23" s="59"/>
      <c r="O23" s="60"/>
      <c r="P23" s="61">
        <f t="shared" si="2"/>
        <v>0</v>
      </c>
      <c r="Q23" s="62">
        <f t="shared" si="3"/>
        <v>0</v>
      </c>
      <c r="R23" s="59"/>
      <c r="S23" s="60">
        <v>1</v>
      </c>
      <c r="T23" s="61">
        <f t="shared" si="4"/>
        <v>0</v>
      </c>
      <c r="U23" s="62">
        <f t="shared" si="5"/>
        <v>4.1666666666666664E-2</v>
      </c>
      <c r="V23" s="59"/>
      <c r="W23" s="60">
        <v>1</v>
      </c>
      <c r="X23" s="61">
        <f t="shared" si="6"/>
        <v>0</v>
      </c>
      <c r="Y23" s="62">
        <f t="shared" si="7"/>
        <v>7.6923076923076927E-2</v>
      </c>
      <c r="Z23" s="59"/>
      <c r="AA23" s="60">
        <v>1</v>
      </c>
      <c r="AB23" s="61">
        <f t="shared" si="8"/>
        <v>0</v>
      </c>
      <c r="AC23" s="62">
        <f t="shared" si="9"/>
        <v>0.1</v>
      </c>
      <c r="AD23" s="59"/>
      <c r="AE23" s="60"/>
      <c r="AF23" s="61">
        <f t="shared" si="10"/>
        <v>0</v>
      </c>
      <c r="AG23" s="62">
        <f t="shared" si="11"/>
        <v>0</v>
      </c>
      <c r="AH23" s="59"/>
      <c r="AI23" s="60"/>
      <c r="AJ23" s="61">
        <f t="shared" si="12"/>
        <v>0</v>
      </c>
      <c r="AK23" s="62">
        <f t="shared" si="13"/>
        <v>0</v>
      </c>
      <c r="AL23" s="59"/>
      <c r="AM23" s="60"/>
      <c r="AN23" s="61">
        <f t="shared" si="14"/>
        <v>0</v>
      </c>
      <c r="AO23" s="62">
        <f t="shared" si="15"/>
        <v>0</v>
      </c>
      <c r="AP23" s="59"/>
      <c r="AQ23" s="60"/>
      <c r="AR23" s="63" t="s">
        <v>29</v>
      </c>
      <c r="AS23" s="62">
        <f t="shared" si="16"/>
        <v>0</v>
      </c>
      <c r="AT23" s="59"/>
      <c r="AU23" s="60"/>
      <c r="AV23" s="61">
        <f t="shared" si="17"/>
        <v>0</v>
      </c>
      <c r="AW23" s="62">
        <f t="shared" si="18"/>
        <v>0</v>
      </c>
    </row>
    <row r="24" spans="1:49" x14ac:dyDescent="0.25">
      <c r="A24" s="58" t="s">
        <v>49</v>
      </c>
      <c r="B24" s="59"/>
      <c r="C24" s="60"/>
      <c r="D24" s="61">
        <f t="shared" si="19"/>
        <v>0</v>
      </c>
      <c r="E24" s="62">
        <f t="shared" si="20"/>
        <v>0</v>
      </c>
      <c r="F24" s="59"/>
      <c r="G24" s="60"/>
      <c r="H24" s="61">
        <f t="shared" si="21"/>
        <v>0</v>
      </c>
      <c r="I24" s="62">
        <f t="shared" si="22"/>
        <v>0</v>
      </c>
      <c r="J24" s="59"/>
      <c r="K24" s="60"/>
      <c r="L24" s="61">
        <f t="shared" si="0"/>
        <v>0</v>
      </c>
      <c r="M24" s="62">
        <f t="shared" si="1"/>
        <v>0</v>
      </c>
      <c r="N24" s="59"/>
      <c r="O24" s="60"/>
      <c r="P24" s="61">
        <f t="shared" si="2"/>
        <v>0</v>
      </c>
      <c r="Q24" s="62">
        <f t="shared" si="3"/>
        <v>0</v>
      </c>
      <c r="R24" s="59"/>
      <c r="S24" s="60"/>
      <c r="T24" s="61">
        <f t="shared" si="4"/>
        <v>0</v>
      </c>
      <c r="U24" s="62">
        <f t="shared" si="5"/>
        <v>0</v>
      </c>
      <c r="V24" s="59"/>
      <c r="W24" s="60"/>
      <c r="X24" s="61">
        <f t="shared" si="6"/>
        <v>0</v>
      </c>
      <c r="Y24" s="62">
        <f t="shared" si="7"/>
        <v>0</v>
      </c>
      <c r="Z24" s="59"/>
      <c r="AA24" s="60"/>
      <c r="AB24" s="61">
        <f t="shared" si="8"/>
        <v>0</v>
      </c>
      <c r="AC24" s="62">
        <f t="shared" si="9"/>
        <v>0</v>
      </c>
      <c r="AD24" s="59"/>
      <c r="AE24" s="60">
        <v>1</v>
      </c>
      <c r="AF24" s="61">
        <f t="shared" si="10"/>
        <v>0</v>
      </c>
      <c r="AG24" s="62">
        <f t="shared" si="11"/>
        <v>7.1428571428571425E-2</v>
      </c>
      <c r="AH24" s="59"/>
      <c r="AI24" s="60">
        <v>1</v>
      </c>
      <c r="AJ24" s="61">
        <f t="shared" si="12"/>
        <v>0</v>
      </c>
      <c r="AK24" s="62">
        <f t="shared" si="13"/>
        <v>7.1428571428571425E-2</v>
      </c>
      <c r="AL24" s="59"/>
      <c r="AM24" s="60"/>
      <c r="AN24" s="61">
        <f t="shared" si="14"/>
        <v>0</v>
      </c>
      <c r="AO24" s="62">
        <f t="shared" si="15"/>
        <v>0</v>
      </c>
      <c r="AP24" s="59"/>
      <c r="AQ24" s="60"/>
      <c r="AR24" s="63" t="s">
        <v>29</v>
      </c>
      <c r="AS24" s="62">
        <f t="shared" si="16"/>
        <v>0</v>
      </c>
      <c r="AT24" s="59"/>
      <c r="AU24" s="60"/>
      <c r="AV24" s="61">
        <f t="shared" si="17"/>
        <v>0</v>
      </c>
      <c r="AW24" s="62">
        <f t="shared" si="18"/>
        <v>0</v>
      </c>
    </row>
    <row r="25" spans="1:49" x14ac:dyDescent="0.25">
      <c r="A25" s="58" t="s">
        <v>50</v>
      </c>
      <c r="B25" s="59"/>
      <c r="C25" s="60"/>
      <c r="D25" s="61">
        <f t="shared" si="19"/>
        <v>0</v>
      </c>
      <c r="E25" s="62">
        <f t="shared" si="20"/>
        <v>0</v>
      </c>
      <c r="F25" s="59"/>
      <c r="G25" s="60"/>
      <c r="H25" s="61">
        <f t="shared" si="21"/>
        <v>0</v>
      </c>
      <c r="I25" s="62">
        <f t="shared" si="22"/>
        <v>0</v>
      </c>
      <c r="J25" s="59"/>
      <c r="K25" s="60">
        <v>1</v>
      </c>
      <c r="L25" s="61">
        <f t="shared" si="0"/>
        <v>0</v>
      </c>
      <c r="M25" s="62">
        <f t="shared" si="1"/>
        <v>6.6666666666666666E-2</v>
      </c>
      <c r="N25" s="59"/>
      <c r="O25" s="60"/>
      <c r="P25" s="61">
        <f t="shared" si="2"/>
        <v>0</v>
      </c>
      <c r="Q25" s="62">
        <f t="shared" si="3"/>
        <v>0</v>
      </c>
      <c r="R25" s="59"/>
      <c r="S25" s="60"/>
      <c r="T25" s="61">
        <f t="shared" si="4"/>
        <v>0</v>
      </c>
      <c r="U25" s="62">
        <f t="shared" si="5"/>
        <v>0</v>
      </c>
      <c r="V25" s="59"/>
      <c r="W25" s="60"/>
      <c r="X25" s="61">
        <f t="shared" si="6"/>
        <v>0</v>
      </c>
      <c r="Y25" s="62">
        <f t="shared" si="7"/>
        <v>0</v>
      </c>
      <c r="Z25" s="59"/>
      <c r="AA25" s="60"/>
      <c r="AB25" s="61">
        <f t="shared" si="8"/>
        <v>0</v>
      </c>
      <c r="AC25" s="62">
        <f t="shared" si="9"/>
        <v>0</v>
      </c>
      <c r="AD25" s="59"/>
      <c r="AE25" s="60">
        <v>2</v>
      </c>
      <c r="AF25" s="61">
        <f t="shared" si="10"/>
        <v>0</v>
      </c>
      <c r="AG25" s="62">
        <f t="shared" si="11"/>
        <v>0.14285714285714285</v>
      </c>
      <c r="AH25" s="59"/>
      <c r="AI25" s="60"/>
      <c r="AJ25" s="61">
        <f t="shared" si="12"/>
        <v>0</v>
      </c>
      <c r="AK25" s="62">
        <f t="shared" si="13"/>
        <v>0</v>
      </c>
      <c r="AL25" s="59"/>
      <c r="AM25" s="60"/>
      <c r="AN25" s="61">
        <f t="shared" si="14"/>
        <v>0</v>
      </c>
      <c r="AO25" s="62">
        <f t="shared" si="15"/>
        <v>0</v>
      </c>
      <c r="AP25" s="59"/>
      <c r="AQ25" s="60"/>
      <c r="AR25" s="63" t="s">
        <v>29</v>
      </c>
      <c r="AS25" s="62">
        <f t="shared" si="16"/>
        <v>0</v>
      </c>
      <c r="AT25" s="59"/>
      <c r="AU25" s="60">
        <v>1</v>
      </c>
      <c r="AV25" s="61">
        <f t="shared" si="17"/>
        <v>0</v>
      </c>
      <c r="AW25" s="62">
        <f t="shared" si="18"/>
        <v>6.25E-2</v>
      </c>
    </row>
    <row r="26" spans="1:49" x14ac:dyDescent="0.25">
      <c r="A26" s="58" t="s">
        <v>51</v>
      </c>
      <c r="B26" s="59"/>
      <c r="C26" s="60"/>
      <c r="D26" s="61">
        <f t="shared" si="19"/>
        <v>0</v>
      </c>
      <c r="E26" s="62">
        <f t="shared" si="20"/>
        <v>0</v>
      </c>
      <c r="F26" s="59"/>
      <c r="G26" s="60"/>
      <c r="H26" s="61">
        <f t="shared" si="21"/>
        <v>0</v>
      </c>
      <c r="I26" s="62">
        <f t="shared" si="22"/>
        <v>0</v>
      </c>
      <c r="J26" s="59"/>
      <c r="K26" s="60">
        <v>2</v>
      </c>
      <c r="L26" s="61">
        <f t="shared" si="0"/>
        <v>0</v>
      </c>
      <c r="M26" s="62">
        <f t="shared" si="1"/>
        <v>0.13333333333333333</v>
      </c>
      <c r="N26" s="59"/>
      <c r="O26" s="60">
        <v>4</v>
      </c>
      <c r="P26" s="61">
        <f t="shared" si="2"/>
        <v>0</v>
      </c>
      <c r="Q26" s="62">
        <f t="shared" si="3"/>
        <v>0.25</v>
      </c>
      <c r="R26" s="59"/>
      <c r="S26" s="60">
        <v>1</v>
      </c>
      <c r="T26" s="61">
        <f t="shared" si="4"/>
        <v>0</v>
      </c>
      <c r="U26" s="62">
        <f t="shared" si="5"/>
        <v>4.1666666666666664E-2</v>
      </c>
      <c r="V26" s="59"/>
      <c r="W26" s="60"/>
      <c r="X26" s="61">
        <f t="shared" si="6"/>
        <v>0</v>
      </c>
      <c r="Y26" s="62">
        <f t="shared" si="7"/>
        <v>0</v>
      </c>
      <c r="Z26" s="59"/>
      <c r="AA26" s="60">
        <v>1</v>
      </c>
      <c r="AB26" s="61">
        <f t="shared" si="8"/>
        <v>0</v>
      </c>
      <c r="AC26" s="62">
        <f t="shared" si="9"/>
        <v>0.1</v>
      </c>
      <c r="AD26" s="59"/>
      <c r="AE26" s="60"/>
      <c r="AF26" s="61">
        <f t="shared" si="10"/>
        <v>0</v>
      </c>
      <c r="AG26" s="62">
        <f t="shared" si="11"/>
        <v>0</v>
      </c>
      <c r="AH26" s="59"/>
      <c r="AI26" s="60"/>
      <c r="AJ26" s="61">
        <f t="shared" si="12"/>
        <v>0</v>
      </c>
      <c r="AK26" s="62">
        <f t="shared" si="13"/>
        <v>0</v>
      </c>
      <c r="AL26" s="59"/>
      <c r="AM26" s="60"/>
      <c r="AN26" s="61">
        <f t="shared" si="14"/>
        <v>0</v>
      </c>
      <c r="AO26" s="62">
        <f t="shared" si="15"/>
        <v>0</v>
      </c>
      <c r="AP26" s="59"/>
      <c r="AQ26" s="60"/>
      <c r="AR26" s="63" t="s">
        <v>29</v>
      </c>
      <c r="AS26" s="62">
        <f t="shared" si="16"/>
        <v>0</v>
      </c>
      <c r="AT26" s="59"/>
      <c r="AU26" s="60"/>
      <c r="AV26" s="61">
        <f t="shared" si="17"/>
        <v>0</v>
      </c>
      <c r="AW26" s="62">
        <f t="shared" si="18"/>
        <v>0</v>
      </c>
    </row>
    <row r="27" spans="1:49" x14ac:dyDescent="0.25">
      <c r="A27" s="58" t="s">
        <v>52</v>
      </c>
      <c r="B27" s="59"/>
      <c r="C27" s="60"/>
      <c r="D27" s="61">
        <f t="shared" si="19"/>
        <v>0</v>
      </c>
      <c r="E27" s="62">
        <f t="shared" si="20"/>
        <v>0</v>
      </c>
      <c r="F27" s="59"/>
      <c r="G27" s="60"/>
      <c r="H27" s="61">
        <f t="shared" si="21"/>
        <v>0</v>
      </c>
      <c r="I27" s="62">
        <f t="shared" si="22"/>
        <v>0</v>
      </c>
      <c r="J27" s="59"/>
      <c r="K27" s="60">
        <v>1</v>
      </c>
      <c r="L27" s="61">
        <f t="shared" si="0"/>
        <v>0</v>
      </c>
      <c r="M27" s="62">
        <f t="shared" si="1"/>
        <v>6.6666666666666666E-2</v>
      </c>
      <c r="N27" s="59"/>
      <c r="O27" s="60"/>
      <c r="P27" s="61">
        <f t="shared" si="2"/>
        <v>0</v>
      </c>
      <c r="Q27" s="62">
        <f t="shared" si="3"/>
        <v>0</v>
      </c>
      <c r="R27" s="59"/>
      <c r="S27" s="60"/>
      <c r="T27" s="61">
        <f t="shared" si="4"/>
        <v>0</v>
      </c>
      <c r="U27" s="62">
        <f t="shared" si="5"/>
        <v>0</v>
      </c>
      <c r="V27" s="59"/>
      <c r="W27" s="60"/>
      <c r="X27" s="61">
        <f t="shared" si="6"/>
        <v>0</v>
      </c>
      <c r="Y27" s="62">
        <f t="shared" si="7"/>
        <v>0</v>
      </c>
      <c r="Z27" s="59"/>
      <c r="AA27" s="60"/>
      <c r="AB27" s="61">
        <f t="shared" si="8"/>
        <v>0</v>
      </c>
      <c r="AC27" s="62">
        <f t="shared" si="9"/>
        <v>0</v>
      </c>
      <c r="AD27" s="59"/>
      <c r="AE27" s="60"/>
      <c r="AF27" s="61">
        <f t="shared" si="10"/>
        <v>0</v>
      </c>
      <c r="AG27" s="62">
        <f t="shared" si="11"/>
        <v>0</v>
      </c>
      <c r="AH27" s="59"/>
      <c r="AI27" s="60"/>
      <c r="AJ27" s="61">
        <f t="shared" si="12"/>
        <v>0</v>
      </c>
      <c r="AK27" s="62">
        <f t="shared" si="13"/>
        <v>0</v>
      </c>
      <c r="AL27" s="59"/>
      <c r="AM27" s="60"/>
      <c r="AN27" s="61">
        <f t="shared" si="14"/>
        <v>0</v>
      </c>
      <c r="AO27" s="62">
        <f t="shared" si="15"/>
        <v>0</v>
      </c>
      <c r="AP27" s="59"/>
      <c r="AQ27" s="60"/>
      <c r="AR27" s="63" t="s">
        <v>29</v>
      </c>
      <c r="AS27" s="62">
        <f t="shared" si="16"/>
        <v>0</v>
      </c>
      <c r="AT27" s="59"/>
      <c r="AU27" s="60"/>
      <c r="AV27" s="61">
        <f t="shared" si="17"/>
        <v>0</v>
      </c>
      <c r="AW27" s="62">
        <f t="shared" si="18"/>
        <v>0</v>
      </c>
    </row>
    <row r="28" spans="1:49" x14ac:dyDescent="0.25">
      <c r="A28" s="58" t="s">
        <v>53</v>
      </c>
      <c r="B28" s="59"/>
      <c r="C28" s="60">
        <v>1</v>
      </c>
      <c r="D28" s="61">
        <f t="shared" si="19"/>
        <v>0</v>
      </c>
      <c r="E28" s="62">
        <f t="shared" si="20"/>
        <v>6.6666666666666666E-2</v>
      </c>
      <c r="F28" s="59"/>
      <c r="G28" s="60">
        <v>2</v>
      </c>
      <c r="H28" s="61">
        <f t="shared" si="21"/>
        <v>0</v>
      </c>
      <c r="I28" s="62">
        <f t="shared" si="22"/>
        <v>0.14285714285714285</v>
      </c>
      <c r="J28" s="59"/>
      <c r="K28" s="60"/>
      <c r="L28" s="61">
        <f t="shared" si="0"/>
        <v>0</v>
      </c>
      <c r="M28" s="62">
        <f t="shared" si="1"/>
        <v>0</v>
      </c>
      <c r="N28" s="59"/>
      <c r="O28" s="60"/>
      <c r="P28" s="61">
        <f t="shared" si="2"/>
        <v>0</v>
      </c>
      <c r="Q28" s="62">
        <f t="shared" si="3"/>
        <v>0</v>
      </c>
      <c r="R28" s="59"/>
      <c r="S28" s="60">
        <v>2</v>
      </c>
      <c r="T28" s="61">
        <f t="shared" si="4"/>
        <v>0</v>
      </c>
      <c r="U28" s="62">
        <f t="shared" si="5"/>
        <v>8.3333333333333329E-2</v>
      </c>
      <c r="V28" s="59"/>
      <c r="W28" s="60"/>
      <c r="X28" s="61">
        <f t="shared" si="6"/>
        <v>0</v>
      </c>
      <c r="Y28" s="62">
        <f t="shared" si="7"/>
        <v>0</v>
      </c>
      <c r="Z28" s="59"/>
      <c r="AA28" s="60">
        <v>2</v>
      </c>
      <c r="AB28" s="61">
        <f t="shared" si="8"/>
        <v>0</v>
      </c>
      <c r="AC28" s="62">
        <f t="shared" si="9"/>
        <v>0.2</v>
      </c>
      <c r="AD28" s="59"/>
      <c r="AE28" s="60"/>
      <c r="AF28" s="61">
        <f t="shared" si="10"/>
        <v>0</v>
      </c>
      <c r="AG28" s="62">
        <f t="shared" si="11"/>
        <v>0</v>
      </c>
      <c r="AH28" s="59"/>
      <c r="AI28" s="60"/>
      <c r="AJ28" s="61">
        <f t="shared" si="12"/>
        <v>0</v>
      </c>
      <c r="AK28" s="62">
        <f t="shared" si="13"/>
        <v>0</v>
      </c>
      <c r="AL28" s="59"/>
      <c r="AM28" s="60">
        <v>2</v>
      </c>
      <c r="AN28" s="61">
        <f t="shared" si="14"/>
        <v>0</v>
      </c>
      <c r="AO28" s="62">
        <f t="shared" si="15"/>
        <v>0.13333333333333333</v>
      </c>
      <c r="AP28" s="59"/>
      <c r="AQ28" s="60"/>
      <c r="AR28" s="63" t="s">
        <v>29</v>
      </c>
      <c r="AS28" s="62">
        <f t="shared" si="16"/>
        <v>0</v>
      </c>
      <c r="AT28" s="59"/>
      <c r="AU28" s="60"/>
      <c r="AV28" s="61">
        <f t="shared" si="17"/>
        <v>0</v>
      </c>
      <c r="AW28" s="62">
        <f t="shared" si="18"/>
        <v>0</v>
      </c>
    </row>
    <row r="29" spans="1:49" x14ac:dyDescent="0.25">
      <c r="A29" s="58" t="s">
        <v>54</v>
      </c>
      <c r="B29" s="59"/>
      <c r="C29" s="60"/>
      <c r="D29" s="61">
        <f t="shared" si="19"/>
        <v>0</v>
      </c>
      <c r="E29" s="62">
        <f t="shared" si="20"/>
        <v>0</v>
      </c>
      <c r="F29" s="59"/>
      <c r="G29" s="60"/>
      <c r="H29" s="61">
        <f t="shared" si="21"/>
        <v>0</v>
      </c>
      <c r="I29" s="62">
        <f t="shared" si="22"/>
        <v>0</v>
      </c>
      <c r="J29" s="59">
        <v>1</v>
      </c>
      <c r="K29" s="60"/>
      <c r="L29" s="61">
        <f t="shared" si="0"/>
        <v>0.125</v>
      </c>
      <c r="M29" s="62">
        <f t="shared" si="1"/>
        <v>0</v>
      </c>
      <c r="N29" s="59"/>
      <c r="O29" s="60"/>
      <c r="P29" s="61">
        <f t="shared" si="2"/>
        <v>0</v>
      </c>
      <c r="Q29" s="62">
        <f t="shared" si="3"/>
        <v>0</v>
      </c>
      <c r="R29" s="59"/>
      <c r="S29" s="60"/>
      <c r="T29" s="61">
        <f t="shared" si="4"/>
        <v>0</v>
      </c>
      <c r="U29" s="62">
        <f t="shared" si="5"/>
        <v>0</v>
      </c>
      <c r="V29" s="59"/>
      <c r="W29" s="60"/>
      <c r="X29" s="61">
        <f t="shared" si="6"/>
        <v>0</v>
      </c>
      <c r="Y29" s="62">
        <f t="shared" si="7"/>
        <v>0</v>
      </c>
      <c r="Z29" s="59"/>
      <c r="AA29" s="60"/>
      <c r="AB29" s="61">
        <f t="shared" si="8"/>
        <v>0</v>
      </c>
      <c r="AC29" s="62">
        <f t="shared" si="9"/>
        <v>0</v>
      </c>
      <c r="AD29" s="59"/>
      <c r="AE29" s="60"/>
      <c r="AF29" s="61">
        <f t="shared" si="10"/>
        <v>0</v>
      </c>
      <c r="AG29" s="62">
        <f t="shared" si="11"/>
        <v>0</v>
      </c>
      <c r="AH29" s="59"/>
      <c r="AI29" s="60"/>
      <c r="AJ29" s="61">
        <f t="shared" si="12"/>
        <v>0</v>
      </c>
      <c r="AK29" s="62">
        <f t="shared" si="13"/>
        <v>0</v>
      </c>
      <c r="AL29" s="59"/>
      <c r="AM29" s="60"/>
      <c r="AN29" s="61">
        <f t="shared" si="14"/>
        <v>0</v>
      </c>
      <c r="AO29" s="62">
        <f t="shared" si="15"/>
        <v>0</v>
      </c>
      <c r="AP29" s="59"/>
      <c r="AQ29" s="60"/>
      <c r="AR29" s="63" t="s">
        <v>29</v>
      </c>
      <c r="AS29" s="62">
        <f t="shared" si="16"/>
        <v>0</v>
      </c>
      <c r="AT29" s="59"/>
      <c r="AU29" s="60"/>
      <c r="AV29" s="61">
        <f t="shared" si="17"/>
        <v>0</v>
      </c>
      <c r="AW29" s="62">
        <f t="shared" si="18"/>
        <v>0</v>
      </c>
    </row>
    <row r="30" spans="1:49" x14ac:dyDescent="0.25">
      <c r="A30" s="58" t="s">
        <v>55</v>
      </c>
      <c r="B30" s="59">
        <v>1</v>
      </c>
      <c r="C30" s="60"/>
      <c r="D30" s="61">
        <f t="shared" si="19"/>
        <v>0.125</v>
      </c>
      <c r="E30" s="62">
        <f t="shared" si="20"/>
        <v>0</v>
      </c>
      <c r="F30" s="59"/>
      <c r="G30" s="60"/>
      <c r="H30" s="61">
        <f t="shared" si="21"/>
        <v>0</v>
      </c>
      <c r="I30" s="62">
        <f t="shared" si="22"/>
        <v>0</v>
      </c>
      <c r="J30" s="59"/>
      <c r="K30" s="60"/>
      <c r="L30" s="61">
        <f t="shared" si="0"/>
        <v>0</v>
      </c>
      <c r="M30" s="62">
        <f t="shared" si="1"/>
        <v>0</v>
      </c>
      <c r="N30" s="59"/>
      <c r="O30" s="60"/>
      <c r="P30" s="61">
        <f t="shared" si="2"/>
        <v>0</v>
      </c>
      <c r="Q30" s="62">
        <f t="shared" si="3"/>
        <v>0</v>
      </c>
      <c r="R30" s="59"/>
      <c r="S30" s="60"/>
      <c r="T30" s="61">
        <f t="shared" si="4"/>
        <v>0</v>
      </c>
      <c r="U30" s="62">
        <f t="shared" si="5"/>
        <v>0</v>
      </c>
      <c r="V30" s="59"/>
      <c r="W30" s="60"/>
      <c r="X30" s="61">
        <f t="shared" si="6"/>
        <v>0</v>
      </c>
      <c r="Y30" s="62">
        <f t="shared" si="7"/>
        <v>0</v>
      </c>
      <c r="Z30" s="59"/>
      <c r="AA30" s="60"/>
      <c r="AB30" s="61">
        <f t="shared" si="8"/>
        <v>0</v>
      </c>
      <c r="AC30" s="62">
        <f t="shared" si="9"/>
        <v>0</v>
      </c>
      <c r="AD30" s="59">
        <v>1</v>
      </c>
      <c r="AE30" s="60"/>
      <c r="AF30" s="61">
        <f t="shared" si="10"/>
        <v>0.1111111111111111</v>
      </c>
      <c r="AG30" s="62">
        <f t="shared" si="11"/>
        <v>0</v>
      </c>
      <c r="AH30" s="59"/>
      <c r="AI30" s="60"/>
      <c r="AJ30" s="61">
        <f t="shared" si="12"/>
        <v>0</v>
      </c>
      <c r="AK30" s="62">
        <f t="shared" si="13"/>
        <v>0</v>
      </c>
      <c r="AL30" s="59">
        <v>2</v>
      </c>
      <c r="AM30" s="60"/>
      <c r="AN30" s="61">
        <f t="shared" si="14"/>
        <v>0.25</v>
      </c>
      <c r="AO30" s="62">
        <f t="shared" si="15"/>
        <v>0</v>
      </c>
      <c r="AP30" s="59"/>
      <c r="AQ30" s="60"/>
      <c r="AR30" s="63" t="s">
        <v>29</v>
      </c>
      <c r="AS30" s="62">
        <f t="shared" si="16"/>
        <v>0</v>
      </c>
      <c r="AT30" s="59"/>
      <c r="AU30" s="60"/>
      <c r="AV30" s="61">
        <f t="shared" si="17"/>
        <v>0</v>
      </c>
      <c r="AW30" s="62">
        <f t="shared" si="18"/>
        <v>0</v>
      </c>
    </row>
    <row r="31" spans="1:49" x14ac:dyDescent="0.25">
      <c r="A31" s="58" t="s">
        <v>56</v>
      </c>
      <c r="B31" s="59"/>
      <c r="C31" s="60"/>
      <c r="D31" s="61">
        <f t="shared" si="19"/>
        <v>0</v>
      </c>
      <c r="E31" s="62">
        <f t="shared" si="20"/>
        <v>0</v>
      </c>
      <c r="F31" s="59">
        <v>1</v>
      </c>
      <c r="G31" s="60"/>
      <c r="H31" s="61">
        <f t="shared" si="21"/>
        <v>0.33333333333333331</v>
      </c>
      <c r="I31" s="62">
        <f t="shared" si="22"/>
        <v>0</v>
      </c>
      <c r="J31" s="59"/>
      <c r="K31" s="60"/>
      <c r="L31" s="61">
        <f t="shared" si="0"/>
        <v>0</v>
      </c>
      <c r="M31" s="62">
        <f t="shared" si="1"/>
        <v>0</v>
      </c>
      <c r="N31" s="59">
        <v>1</v>
      </c>
      <c r="O31" s="60"/>
      <c r="P31" s="61">
        <f t="shared" si="2"/>
        <v>0.125</v>
      </c>
      <c r="Q31" s="62">
        <f t="shared" si="3"/>
        <v>0</v>
      </c>
      <c r="R31" s="59">
        <v>1</v>
      </c>
      <c r="S31" s="60"/>
      <c r="T31" s="61">
        <f t="shared" si="4"/>
        <v>0.125</v>
      </c>
      <c r="U31" s="62">
        <f t="shared" si="5"/>
        <v>0</v>
      </c>
      <c r="V31" s="59"/>
      <c r="W31" s="60"/>
      <c r="X31" s="61">
        <f t="shared" si="6"/>
        <v>0</v>
      </c>
      <c r="Y31" s="62">
        <f t="shared" si="7"/>
        <v>0</v>
      </c>
      <c r="Z31" s="59"/>
      <c r="AA31" s="60"/>
      <c r="AB31" s="61">
        <f t="shared" si="8"/>
        <v>0</v>
      </c>
      <c r="AC31" s="62">
        <f t="shared" si="9"/>
        <v>0</v>
      </c>
      <c r="AD31" s="59"/>
      <c r="AE31" s="60"/>
      <c r="AF31" s="61">
        <f t="shared" si="10"/>
        <v>0</v>
      </c>
      <c r="AG31" s="62">
        <f t="shared" si="11"/>
        <v>0</v>
      </c>
      <c r="AH31" s="59"/>
      <c r="AI31" s="60"/>
      <c r="AJ31" s="61">
        <f t="shared" si="12"/>
        <v>0</v>
      </c>
      <c r="AK31" s="62">
        <f t="shared" si="13"/>
        <v>0</v>
      </c>
      <c r="AL31" s="59"/>
      <c r="AM31" s="60"/>
      <c r="AN31" s="61">
        <f t="shared" si="14"/>
        <v>0</v>
      </c>
      <c r="AO31" s="62">
        <f t="shared" si="15"/>
        <v>0</v>
      </c>
      <c r="AP31" s="59"/>
      <c r="AQ31" s="60"/>
      <c r="AR31" s="63" t="s">
        <v>29</v>
      </c>
      <c r="AS31" s="62">
        <f t="shared" si="16"/>
        <v>0</v>
      </c>
      <c r="AT31" s="59"/>
      <c r="AU31" s="60"/>
      <c r="AV31" s="61">
        <f t="shared" si="17"/>
        <v>0</v>
      </c>
      <c r="AW31" s="62">
        <f t="shared" si="18"/>
        <v>0</v>
      </c>
    </row>
    <row r="32" spans="1:49" x14ac:dyDescent="0.25">
      <c r="A32" s="58" t="s">
        <v>57</v>
      </c>
      <c r="B32" s="59"/>
      <c r="C32" s="60"/>
      <c r="D32" s="61">
        <f t="shared" si="19"/>
        <v>0</v>
      </c>
      <c r="E32" s="62">
        <f t="shared" si="20"/>
        <v>0</v>
      </c>
      <c r="F32" s="59"/>
      <c r="G32" s="60"/>
      <c r="H32" s="61">
        <f t="shared" si="21"/>
        <v>0</v>
      </c>
      <c r="I32" s="62">
        <f t="shared" si="22"/>
        <v>0</v>
      </c>
      <c r="J32" s="59"/>
      <c r="K32" s="60"/>
      <c r="L32" s="61">
        <f t="shared" si="0"/>
        <v>0</v>
      </c>
      <c r="M32" s="62">
        <f t="shared" si="1"/>
        <v>0</v>
      </c>
      <c r="N32" s="59"/>
      <c r="O32" s="60"/>
      <c r="P32" s="61">
        <f t="shared" si="2"/>
        <v>0</v>
      </c>
      <c r="Q32" s="62">
        <f t="shared" si="3"/>
        <v>0</v>
      </c>
      <c r="R32" s="59"/>
      <c r="S32" s="60"/>
      <c r="T32" s="61">
        <f t="shared" si="4"/>
        <v>0</v>
      </c>
      <c r="U32" s="62">
        <f t="shared" si="5"/>
        <v>0</v>
      </c>
      <c r="V32" s="59"/>
      <c r="W32" s="60"/>
      <c r="X32" s="61">
        <f t="shared" si="6"/>
        <v>0</v>
      </c>
      <c r="Y32" s="62">
        <f t="shared" si="7"/>
        <v>0</v>
      </c>
      <c r="Z32" s="59"/>
      <c r="AA32" s="60"/>
      <c r="AB32" s="61">
        <f t="shared" si="8"/>
        <v>0</v>
      </c>
      <c r="AC32" s="62">
        <f t="shared" si="9"/>
        <v>0</v>
      </c>
      <c r="AD32" s="59"/>
      <c r="AE32" s="60"/>
      <c r="AF32" s="61">
        <f t="shared" si="10"/>
        <v>0</v>
      </c>
      <c r="AG32" s="62">
        <f t="shared" si="11"/>
        <v>0</v>
      </c>
      <c r="AH32" s="59">
        <v>1</v>
      </c>
      <c r="AI32" s="60"/>
      <c r="AJ32" s="61">
        <f t="shared" si="12"/>
        <v>0.25</v>
      </c>
      <c r="AK32" s="62">
        <f t="shared" si="13"/>
        <v>0</v>
      </c>
      <c r="AL32" s="59"/>
      <c r="AM32" s="60"/>
      <c r="AN32" s="61">
        <f t="shared" si="14"/>
        <v>0</v>
      </c>
      <c r="AO32" s="62">
        <f t="shared" si="15"/>
        <v>0</v>
      </c>
      <c r="AP32" s="59"/>
      <c r="AQ32" s="60"/>
      <c r="AR32" s="63" t="s">
        <v>29</v>
      </c>
      <c r="AS32" s="62">
        <f t="shared" si="16"/>
        <v>0</v>
      </c>
      <c r="AT32" s="59"/>
      <c r="AU32" s="60"/>
      <c r="AV32" s="61">
        <f t="shared" si="17"/>
        <v>0</v>
      </c>
      <c r="AW32" s="62">
        <f t="shared" si="18"/>
        <v>0</v>
      </c>
    </row>
    <row r="33" spans="1:49" x14ac:dyDescent="0.25">
      <c r="A33" s="58" t="s">
        <v>58</v>
      </c>
      <c r="B33" s="59"/>
      <c r="C33" s="60"/>
      <c r="D33" s="61">
        <f t="shared" si="19"/>
        <v>0</v>
      </c>
      <c r="E33" s="62">
        <f t="shared" si="20"/>
        <v>0</v>
      </c>
      <c r="F33" s="59"/>
      <c r="G33" s="60"/>
      <c r="H33" s="61">
        <f t="shared" si="21"/>
        <v>0</v>
      </c>
      <c r="I33" s="62">
        <f t="shared" si="22"/>
        <v>0</v>
      </c>
      <c r="J33" s="59"/>
      <c r="K33" s="60"/>
      <c r="L33" s="61">
        <f t="shared" si="0"/>
        <v>0</v>
      </c>
      <c r="M33" s="62">
        <f t="shared" si="1"/>
        <v>0</v>
      </c>
      <c r="N33" s="59"/>
      <c r="O33" s="60"/>
      <c r="P33" s="61">
        <f t="shared" si="2"/>
        <v>0</v>
      </c>
      <c r="Q33" s="62">
        <f t="shared" si="3"/>
        <v>0</v>
      </c>
      <c r="R33" s="59"/>
      <c r="S33" s="60"/>
      <c r="T33" s="61">
        <f t="shared" si="4"/>
        <v>0</v>
      </c>
      <c r="U33" s="62">
        <f t="shared" si="5"/>
        <v>0</v>
      </c>
      <c r="V33" s="59"/>
      <c r="W33" s="60"/>
      <c r="X33" s="61">
        <f t="shared" si="6"/>
        <v>0</v>
      </c>
      <c r="Y33" s="62">
        <f t="shared" si="7"/>
        <v>0</v>
      </c>
      <c r="Z33" s="59"/>
      <c r="AA33" s="60"/>
      <c r="AB33" s="61">
        <f t="shared" si="8"/>
        <v>0</v>
      </c>
      <c r="AC33" s="62">
        <f t="shared" si="9"/>
        <v>0</v>
      </c>
      <c r="AD33" s="59"/>
      <c r="AE33" s="60"/>
      <c r="AF33" s="61">
        <f t="shared" si="10"/>
        <v>0</v>
      </c>
      <c r="AG33" s="62">
        <f t="shared" si="11"/>
        <v>0</v>
      </c>
      <c r="AH33" s="59"/>
      <c r="AI33" s="60"/>
      <c r="AJ33" s="61">
        <f t="shared" si="12"/>
        <v>0</v>
      </c>
      <c r="AK33" s="62">
        <f t="shared" si="13"/>
        <v>0</v>
      </c>
      <c r="AL33" s="59"/>
      <c r="AM33" s="60">
        <v>1</v>
      </c>
      <c r="AN33" s="61">
        <f t="shared" si="14"/>
        <v>0</v>
      </c>
      <c r="AO33" s="62">
        <f t="shared" si="15"/>
        <v>6.6666666666666666E-2</v>
      </c>
      <c r="AP33" s="59"/>
      <c r="AQ33" s="60"/>
      <c r="AR33" s="63" t="s">
        <v>29</v>
      </c>
      <c r="AS33" s="62">
        <f t="shared" si="16"/>
        <v>0</v>
      </c>
      <c r="AT33" s="59"/>
      <c r="AU33" s="60">
        <v>1</v>
      </c>
      <c r="AV33" s="61">
        <f t="shared" si="17"/>
        <v>0</v>
      </c>
      <c r="AW33" s="62">
        <f t="shared" si="18"/>
        <v>6.25E-2</v>
      </c>
    </row>
    <row r="34" spans="1:49" x14ac:dyDescent="0.25">
      <c r="A34" s="58" t="s">
        <v>59</v>
      </c>
      <c r="B34" s="59"/>
      <c r="C34" s="60"/>
      <c r="D34" s="61">
        <f t="shared" si="19"/>
        <v>0</v>
      </c>
      <c r="E34" s="62">
        <f t="shared" si="20"/>
        <v>0</v>
      </c>
      <c r="F34" s="59"/>
      <c r="G34" s="60"/>
      <c r="H34" s="61">
        <f t="shared" si="21"/>
        <v>0</v>
      </c>
      <c r="I34" s="62">
        <f t="shared" si="22"/>
        <v>0</v>
      </c>
      <c r="J34" s="59"/>
      <c r="K34" s="60">
        <v>1</v>
      </c>
      <c r="L34" s="61">
        <f t="shared" si="0"/>
        <v>0</v>
      </c>
      <c r="M34" s="62">
        <f t="shared" si="1"/>
        <v>6.6666666666666666E-2</v>
      </c>
      <c r="N34" s="59"/>
      <c r="O34" s="60"/>
      <c r="P34" s="61">
        <f t="shared" si="2"/>
        <v>0</v>
      </c>
      <c r="Q34" s="62">
        <f t="shared" si="3"/>
        <v>0</v>
      </c>
      <c r="R34" s="59"/>
      <c r="S34" s="60"/>
      <c r="T34" s="61">
        <f t="shared" si="4"/>
        <v>0</v>
      </c>
      <c r="U34" s="62">
        <f t="shared" si="5"/>
        <v>0</v>
      </c>
      <c r="V34" s="59"/>
      <c r="W34" s="60">
        <v>1</v>
      </c>
      <c r="X34" s="61">
        <f t="shared" si="6"/>
        <v>0</v>
      </c>
      <c r="Y34" s="62">
        <f t="shared" si="7"/>
        <v>7.6923076923076927E-2</v>
      </c>
      <c r="Z34" s="59"/>
      <c r="AA34" s="60"/>
      <c r="AB34" s="61">
        <f t="shared" si="8"/>
        <v>0</v>
      </c>
      <c r="AC34" s="62">
        <f t="shared" si="9"/>
        <v>0</v>
      </c>
      <c r="AD34" s="59"/>
      <c r="AE34" s="60"/>
      <c r="AF34" s="61">
        <f t="shared" si="10"/>
        <v>0</v>
      </c>
      <c r="AG34" s="62">
        <f t="shared" si="11"/>
        <v>0</v>
      </c>
      <c r="AH34" s="59"/>
      <c r="AI34" s="60"/>
      <c r="AJ34" s="61">
        <f t="shared" si="12"/>
        <v>0</v>
      </c>
      <c r="AK34" s="62">
        <f t="shared" si="13"/>
        <v>0</v>
      </c>
      <c r="AL34" s="59"/>
      <c r="AM34" s="60"/>
      <c r="AN34" s="61">
        <f t="shared" si="14"/>
        <v>0</v>
      </c>
      <c r="AO34" s="62">
        <f t="shared" si="15"/>
        <v>0</v>
      </c>
      <c r="AP34" s="59"/>
      <c r="AQ34" s="60"/>
      <c r="AR34" s="63" t="s">
        <v>29</v>
      </c>
      <c r="AS34" s="62">
        <f t="shared" si="16"/>
        <v>0</v>
      </c>
      <c r="AT34" s="59"/>
      <c r="AU34" s="60"/>
      <c r="AV34" s="61">
        <f t="shared" si="17"/>
        <v>0</v>
      </c>
      <c r="AW34" s="62">
        <f t="shared" si="18"/>
        <v>0</v>
      </c>
    </row>
    <row r="35" spans="1:49" x14ac:dyDescent="0.25">
      <c r="A35" s="58" t="s">
        <v>60</v>
      </c>
      <c r="B35" s="59"/>
      <c r="C35" s="60"/>
      <c r="D35" s="61">
        <f t="shared" si="19"/>
        <v>0</v>
      </c>
      <c r="E35" s="62">
        <f t="shared" si="20"/>
        <v>0</v>
      </c>
      <c r="F35" s="59"/>
      <c r="G35" s="60"/>
      <c r="H35" s="61">
        <f t="shared" si="21"/>
        <v>0</v>
      </c>
      <c r="I35" s="62">
        <f t="shared" si="22"/>
        <v>0</v>
      </c>
      <c r="J35" s="59"/>
      <c r="K35" s="60"/>
      <c r="L35" s="61">
        <f t="shared" si="0"/>
        <v>0</v>
      </c>
      <c r="M35" s="62">
        <f t="shared" si="1"/>
        <v>0</v>
      </c>
      <c r="N35" s="59"/>
      <c r="O35" s="60"/>
      <c r="P35" s="61">
        <f t="shared" si="2"/>
        <v>0</v>
      </c>
      <c r="Q35" s="62">
        <f t="shared" si="3"/>
        <v>0</v>
      </c>
      <c r="R35" s="59"/>
      <c r="S35" s="60"/>
      <c r="T35" s="61">
        <f t="shared" si="4"/>
        <v>0</v>
      </c>
      <c r="U35" s="62">
        <f t="shared" si="5"/>
        <v>0</v>
      </c>
      <c r="V35" s="59"/>
      <c r="W35" s="60"/>
      <c r="X35" s="61">
        <f t="shared" si="6"/>
        <v>0</v>
      </c>
      <c r="Y35" s="62">
        <f t="shared" si="7"/>
        <v>0</v>
      </c>
      <c r="Z35" s="59"/>
      <c r="AA35" s="60"/>
      <c r="AB35" s="61">
        <f t="shared" si="8"/>
        <v>0</v>
      </c>
      <c r="AC35" s="62">
        <f t="shared" si="9"/>
        <v>0</v>
      </c>
      <c r="AD35" s="59">
        <v>1</v>
      </c>
      <c r="AE35" s="60"/>
      <c r="AF35" s="61">
        <f t="shared" si="10"/>
        <v>0.1111111111111111</v>
      </c>
      <c r="AG35" s="62">
        <f t="shared" si="11"/>
        <v>0</v>
      </c>
      <c r="AH35" s="59"/>
      <c r="AI35" s="60"/>
      <c r="AJ35" s="61">
        <f t="shared" si="12"/>
        <v>0</v>
      </c>
      <c r="AK35" s="62">
        <f t="shared" si="13"/>
        <v>0</v>
      </c>
      <c r="AL35" s="59"/>
      <c r="AM35" s="60"/>
      <c r="AN35" s="61">
        <f t="shared" si="14"/>
        <v>0</v>
      </c>
      <c r="AO35" s="62">
        <f t="shared" si="15"/>
        <v>0</v>
      </c>
      <c r="AP35" s="59"/>
      <c r="AQ35" s="60"/>
      <c r="AR35" s="63" t="s">
        <v>29</v>
      </c>
      <c r="AS35" s="62">
        <f t="shared" si="16"/>
        <v>0</v>
      </c>
      <c r="AT35" s="59"/>
      <c r="AU35" s="60"/>
      <c r="AV35" s="61">
        <f t="shared" si="17"/>
        <v>0</v>
      </c>
      <c r="AW35" s="62">
        <f t="shared" si="18"/>
        <v>0</v>
      </c>
    </row>
    <row r="36" spans="1:49" x14ac:dyDescent="0.25">
      <c r="A36" s="58" t="s">
        <v>61</v>
      </c>
      <c r="B36" s="59"/>
      <c r="C36" s="60"/>
      <c r="D36" s="61">
        <f t="shared" si="19"/>
        <v>0</v>
      </c>
      <c r="E36" s="62">
        <f t="shared" si="20"/>
        <v>0</v>
      </c>
      <c r="F36" s="59"/>
      <c r="G36" s="60">
        <v>1</v>
      </c>
      <c r="H36" s="61">
        <f t="shared" si="21"/>
        <v>0</v>
      </c>
      <c r="I36" s="62">
        <f t="shared" si="22"/>
        <v>7.1428571428571425E-2</v>
      </c>
      <c r="J36" s="59"/>
      <c r="K36" s="60">
        <v>1</v>
      </c>
      <c r="L36" s="61">
        <f t="shared" si="0"/>
        <v>0</v>
      </c>
      <c r="M36" s="62">
        <f t="shared" si="1"/>
        <v>6.6666666666666666E-2</v>
      </c>
      <c r="N36" s="59"/>
      <c r="O36" s="60"/>
      <c r="P36" s="61">
        <f t="shared" si="2"/>
        <v>0</v>
      </c>
      <c r="Q36" s="62">
        <f t="shared" si="3"/>
        <v>0</v>
      </c>
      <c r="R36" s="59"/>
      <c r="S36" s="60"/>
      <c r="T36" s="61">
        <f t="shared" si="4"/>
        <v>0</v>
      </c>
      <c r="U36" s="62">
        <f t="shared" si="5"/>
        <v>0</v>
      </c>
      <c r="V36" s="59"/>
      <c r="W36" s="60"/>
      <c r="X36" s="61">
        <f t="shared" si="6"/>
        <v>0</v>
      </c>
      <c r="Y36" s="62">
        <f t="shared" si="7"/>
        <v>0</v>
      </c>
      <c r="Z36" s="59"/>
      <c r="AA36" s="60"/>
      <c r="AB36" s="61">
        <f t="shared" si="8"/>
        <v>0</v>
      </c>
      <c r="AC36" s="62">
        <f t="shared" si="9"/>
        <v>0</v>
      </c>
      <c r="AD36" s="59"/>
      <c r="AE36" s="60"/>
      <c r="AF36" s="61">
        <f t="shared" si="10"/>
        <v>0</v>
      </c>
      <c r="AG36" s="62">
        <f t="shared" si="11"/>
        <v>0</v>
      </c>
      <c r="AH36" s="59"/>
      <c r="AI36" s="60"/>
      <c r="AJ36" s="61">
        <f t="shared" si="12"/>
        <v>0</v>
      </c>
      <c r="AK36" s="62">
        <f t="shared" si="13"/>
        <v>0</v>
      </c>
      <c r="AL36" s="59"/>
      <c r="AM36" s="60"/>
      <c r="AN36" s="61">
        <f t="shared" si="14"/>
        <v>0</v>
      </c>
      <c r="AO36" s="62">
        <f t="shared" si="15"/>
        <v>0</v>
      </c>
      <c r="AP36" s="59"/>
      <c r="AQ36" s="60"/>
      <c r="AR36" s="63" t="s">
        <v>29</v>
      </c>
      <c r="AS36" s="62">
        <f t="shared" si="16"/>
        <v>0</v>
      </c>
      <c r="AT36" s="59"/>
      <c r="AU36" s="60"/>
      <c r="AV36" s="61">
        <f t="shared" si="17"/>
        <v>0</v>
      </c>
      <c r="AW36" s="62">
        <f t="shared" si="18"/>
        <v>0</v>
      </c>
    </row>
    <row r="37" spans="1:49" x14ac:dyDescent="0.25">
      <c r="A37" s="58" t="s">
        <v>62</v>
      </c>
      <c r="B37" s="59"/>
      <c r="C37" s="60"/>
      <c r="D37" s="61">
        <f t="shared" si="19"/>
        <v>0</v>
      </c>
      <c r="E37" s="62">
        <f t="shared" si="20"/>
        <v>0</v>
      </c>
      <c r="F37" s="59"/>
      <c r="G37" s="60"/>
      <c r="H37" s="61">
        <f t="shared" si="21"/>
        <v>0</v>
      </c>
      <c r="I37" s="62">
        <f t="shared" si="22"/>
        <v>0</v>
      </c>
      <c r="J37" s="59"/>
      <c r="K37" s="60"/>
      <c r="L37" s="61">
        <f t="shared" si="0"/>
        <v>0</v>
      </c>
      <c r="M37" s="62">
        <f t="shared" si="1"/>
        <v>0</v>
      </c>
      <c r="N37" s="59"/>
      <c r="O37" s="60"/>
      <c r="P37" s="61">
        <f t="shared" si="2"/>
        <v>0</v>
      </c>
      <c r="Q37" s="62">
        <f t="shared" si="3"/>
        <v>0</v>
      </c>
      <c r="R37" s="59"/>
      <c r="S37" s="60"/>
      <c r="T37" s="61">
        <f t="shared" si="4"/>
        <v>0</v>
      </c>
      <c r="U37" s="62">
        <f t="shared" si="5"/>
        <v>0</v>
      </c>
      <c r="V37" s="59"/>
      <c r="W37" s="60"/>
      <c r="X37" s="61">
        <f t="shared" si="6"/>
        <v>0</v>
      </c>
      <c r="Y37" s="62">
        <f t="shared" si="7"/>
        <v>0</v>
      </c>
      <c r="Z37" s="59"/>
      <c r="AA37" s="60"/>
      <c r="AB37" s="61">
        <f t="shared" si="8"/>
        <v>0</v>
      </c>
      <c r="AC37" s="62">
        <f t="shared" si="9"/>
        <v>0</v>
      </c>
      <c r="AD37" s="59"/>
      <c r="AE37" s="60"/>
      <c r="AF37" s="61">
        <f t="shared" si="10"/>
        <v>0</v>
      </c>
      <c r="AG37" s="62">
        <f t="shared" si="11"/>
        <v>0</v>
      </c>
      <c r="AH37" s="59">
        <v>1</v>
      </c>
      <c r="AI37" s="60"/>
      <c r="AJ37" s="61">
        <f t="shared" si="12"/>
        <v>0.25</v>
      </c>
      <c r="AK37" s="62">
        <f t="shared" si="13"/>
        <v>0</v>
      </c>
      <c r="AL37" s="59"/>
      <c r="AM37" s="60"/>
      <c r="AN37" s="61">
        <f t="shared" si="14"/>
        <v>0</v>
      </c>
      <c r="AO37" s="62">
        <f t="shared" si="15"/>
        <v>0</v>
      </c>
      <c r="AP37" s="59"/>
      <c r="AQ37" s="60"/>
      <c r="AR37" s="63" t="s">
        <v>29</v>
      </c>
      <c r="AS37" s="62">
        <f t="shared" si="16"/>
        <v>0</v>
      </c>
      <c r="AT37" s="59"/>
      <c r="AU37" s="60"/>
      <c r="AV37" s="61">
        <f t="shared" si="17"/>
        <v>0</v>
      </c>
      <c r="AW37" s="62">
        <f t="shared" si="18"/>
        <v>0</v>
      </c>
    </row>
    <row r="38" spans="1:49" x14ac:dyDescent="0.25">
      <c r="A38" s="58" t="s">
        <v>63</v>
      </c>
      <c r="B38" s="59"/>
      <c r="C38" s="60">
        <v>1</v>
      </c>
      <c r="D38" s="61">
        <f t="shared" si="19"/>
        <v>0</v>
      </c>
      <c r="E38" s="62">
        <f t="shared" si="20"/>
        <v>6.6666666666666666E-2</v>
      </c>
      <c r="F38" s="59"/>
      <c r="G38" s="60"/>
      <c r="H38" s="61">
        <f t="shared" si="21"/>
        <v>0</v>
      </c>
      <c r="I38" s="62">
        <f t="shared" si="22"/>
        <v>0</v>
      </c>
      <c r="J38" s="59"/>
      <c r="K38" s="60"/>
      <c r="L38" s="61">
        <f t="shared" si="0"/>
        <v>0</v>
      </c>
      <c r="M38" s="62">
        <f t="shared" si="1"/>
        <v>0</v>
      </c>
      <c r="N38" s="59"/>
      <c r="O38" s="60"/>
      <c r="P38" s="61">
        <f t="shared" si="2"/>
        <v>0</v>
      </c>
      <c r="Q38" s="62">
        <f t="shared" si="3"/>
        <v>0</v>
      </c>
      <c r="R38" s="59"/>
      <c r="S38" s="60"/>
      <c r="T38" s="61">
        <f t="shared" si="4"/>
        <v>0</v>
      </c>
      <c r="U38" s="62">
        <f t="shared" si="5"/>
        <v>0</v>
      </c>
      <c r="V38" s="59"/>
      <c r="W38" s="60"/>
      <c r="X38" s="61">
        <f t="shared" si="6"/>
        <v>0</v>
      </c>
      <c r="Y38" s="62">
        <f t="shared" si="7"/>
        <v>0</v>
      </c>
      <c r="Z38" s="59"/>
      <c r="AA38" s="60"/>
      <c r="AB38" s="61">
        <f t="shared" si="8"/>
        <v>0</v>
      </c>
      <c r="AC38" s="62">
        <f t="shared" si="9"/>
        <v>0</v>
      </c>
      <c r="AD38" s="59"/>
      <c r="AE38" s="60"/>
      <c r="AF38" s="61">
        <f t="shared" si="10"/>
        <v>0</v>
      </c>
      <c r="AG38" s="62">
        <f t="shared" si="11"/>
        <v>0</v>
      </c>
      <c r="AH38" s="59"/>
      <c r="AI38" s="60"/>
      <c r="AJ38" s="61">
        <f t="shared" si="12"/>
        <v>0</v>
      </c>
      <c r="AK38" s="62">
        <f t="shared" si="13"/>
        <v>0</v>
      </c>
      <c r="AL38" s="59"/>
      <c r="AM38" s="60"/>
      <c r="AN38" s="61">
        <f t="shared" si="14"/>
        <v>0</v>
      </c>
      <c r="AO38" s="62">
        <f t="shared" si="15"/>
        <v>0</v>
      </c>
      <c r="AP38" s="59"/>
      <c r="AQ38" s="60"/>
      <c r="AR38" s="63" t="s">
        <v>29</v>
      </c>
      <c r="AS38" s="62">
        <f t="shared" si="16"/>
        <v>0</v>
      </c>
      <c r="AT38" s="59"/>
      <c r="AU38" s="60"/>
      <c r="AV38" s="61">
        <f t="shared" si="17"/>
        <v>0</v>
      </c>
      <c r="AW38" s="62">
        <f t="shared" si="18"/>
        <v>0</v>
      </c>
    </row>
    <row r="39" spans="1:49" x14ac:dyDescent="0.25">
      <c r="A39" s="58" t="s">
        <v>64</v>
      </c>
      <c r="B39" s="59"/>
      <c r="C39" s="60">
        <v>1</v>
      </c>
      <c r="D39" s="61">
        <f t="shared" si="19"/>
        <v>0</v>
      </c>
      <c r="E39" s="62">
        <f t="shared" si="20"/>
        <v>6.6666666666666666E-2</v>
      </c>
      <c r="F39" s="59"/>
      <c r="G39" s="60"/>
      <c r="H39" s="61">
        <f t="shared" si="21"/>
        <v>0</v>
      </c>
      <c r="I39" s="62">
        <f t="shared" si="22"/>
        <v>0</v>
      </c>
      <c r="J39" s="59"/>
      <c r="K39" s="60"/>
      <c r="L39" s="61">
        <f t="shared" si="0"/>
        <v>0</v>
      </c>
      <c r="M39" s="62">
        <f t="shared" si="1"/>
        <v>0</v>
      </c>
      <c r="N39" s="59"/>
      <c r="O39" s="60">
        <v>1</v>
      </c>
      <c r="P39" s="61">
        <f t="shared" si="2"/>
        <v>0</v>
      </c>
      <c r="Q39" s="62">
        <f t="shared" si="3"/>
        <v>6.25E-2</v>
      </c>
      <c r="R39" s="59"/>
      <c r="S39" s="60"/>
      <c r="T39" s="61">
        <f t="shared" si="4"/>
        <v>0</v>
      </c>
      <c r="U39" s="62">
        <f t="shared" si="5"/>
        <v>0</v>
      </c>
      <c r="V39" s="59"/>
      <c r="W39" s="60"/>
      <c r="X39" s="61">
        <f t="shared" si="6"/>
        <v>0</v>
      </c>
      <c r="Y39" s="62">
        <f t="shared" si="7"/>
        <v>0</v>
      </c>
      <c r="Z39" s="59"/>
      <c r="AA39" s="60"/>
      <c r="AB39" s="61">
        <f t="shared" si="8"/>
        <v>0</v>
      </c>
      <c r="AC39" s="62">
        <f t="shared" si="9"/>
        <v>0</v>
      </c>
      <c r="AD39" s="59"/>
      <c r="AE39" s="60"/>
      <c r="AF39" s="61">
        <f t="shared" si="10"/>
        <v>0</v>
      </c>
      <c r="AG39" s="62">
        <f t="shared" si="11"/>
        <v>0</v>
      </c>
      <c r="AH39" s="59"/>
      <c r="AI39" s="60"/>
      <c r="AJ39" s="61">
        <f t="shared" si="12"/>
        <v>0</v>
      </c>
      <c r="AK39" s="62">
        <f t="shared" si="13"/>
        <v>0</v>
      </c>
      <c r="AL39" s="59"/>
      <c r="AM39" s="60"/>
      <c r="AN39" s="61">
        <f t="shared" si="14"/>
        <v>0</v>
      </c>
      <c r="AO39" s="62">
        <f t="shared" si="15"/>
        <v>0</v>
      </c>
      <c r="AP39" s="59"/>
      <c r="AQ39" s="60"/>
      <c r="AR39" s="63" t="s">
        <v>29</v>
      </c>
      <c r="AS39" s="62">
        <f t="shared" si="16"/>
        <v>0</v>
      </c>
      <c r="AT39" s="59"/>
      <c r="AU39" s="60"/>
      <c r="AV39" s="61">
        <f t="shared" si="17"/>
        <v>0</v>
      </c>
      <c r="AW39" s="62">
        <f t="shared" si="18"/>
        <v>0</v>
      </c>
    </row>
    <row r="40" spans="1:49" x14ac:dyDescent="0.25">
      <c r="A40" s="58" t="s">
        <v>65</v>
      </c>
      <c r="B40" s="59"/>
      <c r="C40" s="60"/>
      <c r="D40" s="61">
        <f t="shared" si="19"/>
        <v>0</v>
      </c>
      <c r="E40" s="62">
        <f t="shared" si="20"/>
        <v>0</v>
      </c>
      <c r="F40" s="59"/>
      <c r="G40" s="60">
        <v>1</v>
      </c>
      <c r="H40" s="61">
        <f t="shared" si="21"/>
        <v>0</v>
      </c>
      <c r="I40" s="62">
        <f t="shared" si="22"/>
        <v>7.1428571428571425E-2</v>
      </c>
      <c r="J40" s="59"/>
      <c r="K40" s="60"/>
      <c r="L40" s="61">
        <f t="shared" si="0"/>
        <v>0</v>
      </c>
      <c r="M40" s="62">
        <f t="shared" si="1"/>
        <v>0</v>
      </c>
      <c r="N40" s="59"/>
      <c r="O40" s="60"/>
      <c r="P40" s="61">
        <f t="shared" si="2"/>
        <v>0</v>
      </c>
      <c r="Q40" s="62">
        <f t="shared" si="3"/>
        <v>0</v>
      </c>
      <c r="R40" s="59"/>
      <c r="S40" s="60">
        <v>2</v>
      </c>
      <c r="T40" s="61">
        <f t="shared" si="4"/>
        <v>0</v>
      </c>
      <c r="U40" s="62">
        <f t="shared" si="5"/>
        <v>8.3333333333333329E-2</v>
      </c>
      <c r="V40" s="59"/>
      <c r="W40" s="60"/>
      <c r="X40" s="61">
        <f t="shared" si="6"/>
        <v>0</v>
      </c>
      <c r="Y40" s="62">
        <f t="shared" si="7"/>
        <v>0</v>
      </c>
      <c r="Z40" s="59"/>
      <c r="AA40" s="60">
        <v>1</v>
      </c>
      <c r="AB40" s="61">
        <f t="shared" si="8"/>
        <v>0</v>
      </c>
      <c r="AC40" s="62">
        <f t="shared" si="9"/>
        <v>0.1</v>
      </c>
      <c r="AD40" s="59"/>
      <c r="AE40" s="60"/>
      <c r="AF40" s="61">
        <f t="shared" si="10"/>
        <v>0</v>
      </c>
      <c r="AG40" s="62">
        <f t="shared" si="11"/>
        <v>0</v>
      </c>
      <c r="AH40" s="59"/>
      <c r="AI40" s="60"/>
      <c r="AJ40" s="61">
        <f t="shared" si="12"/>
        <v>0</v>
      </c>
      <c r="AK40" s="62">
        <f t="shared" si="13"/>
        <v>0</v>
      </c>
      <c r="AL40" s="59"/>
      <c r="AM40" s="60">
        <v>2</v>
      </c>
      <c r="AN40" s="61">
        <f t="shared" si="14"/>
        <v>0</v>
      </c>
      <c r="AO40" s="62">
        <f t="shared" si="15"/>
        <v>0.13333333333333333</v>
      </c>
      <c r="AP40" s="59"/>
      <c r="AQ40" s="60">
        <v>2</v>
      </c>
      <c r="AR40" s="63" t="s">
        <v>29</v>
      </c>
      <c r="AS40" s="62">
        <f t="shared" si="16"/>
        <v>0.2857142857142857</v>
      </c>
      <c r="AT40" s="59"/>
      <c r="AU40" s="60"/>
      <c r="AV40" s="61">
        <f t="shared" si="17"/>
        <v>0</v>
      </c>
      <c r="AW40" s="62">
        <f t="shared" si="18"/>
        <v>0</v>
      </c>
    </row>
    <row r="41" spans="1:49" x14ac:dyDescent="0.25">
      <c r="A41" s="58" t="s">
        <v>66</v>
      </c>
      <c r="B41" s="59"/>
      <c r="C41" s="60"/>
      <c r="D41" s="61">
        <f t="shared" si="19"/>
        <v>0</v>
      </c>
      <c r="E41" s="62">
        <f t="shared" si="20"/>
        <v>0</v>
      </c>
      <c r="F41" s="59"/>
      <c r="G41" s="60"/>
      <c r="H41" s="61">
        <f t="shared" si="21"/>
        <v>0</v>
      </c>
      <c r="I41" s="62">
        <f t="shared" si="22"/>
        <v>0</v>
      </c>
      <c r="J41" s="59"/>
      <c r="K41" s="60"/>
      <c r="L41" s="61">
        <f t="shared" si="0"/>
        <v>0</v>
      </c>
      <c r="M41" s="62">
        <f t="shared" si="1"/>
        <v>0</v>
      </c>
      <c r="N41" s="59"/>
      <c r="O41" s="60"/>
      <c r="P41" s="61">
        <f t="shared" si="2"/>
        <v>0</v>
      </c>
      <c r="Q41" s="62">
        <f t="shared" si="3"/>
        <v>0</v>
      </c>
      <c r="R41" s="59">
        <v>1</v>
      </c>
      <c r="S41" s="60"/>
      <c r="T41" s="61">
        <f t="shared" si="4"/>
        <v>0.125</v>
      </c>
      <c r="U41" s="62">
        <f t="shared" si="5"/>
        <v>0</v>
      </c>
      <c r="V41" s="59"/>
      <c r="W41" s="60"/>
      <c r="X41" s="61">
        <f t="shared" si="6"/>
        <v>0</v>
      </c>
      <c r="Y41" s="62">
        <f t="shared" si="7"/>
        <v>0</v>
      </c>
      <c r="Z41" s="59"/>
      <c r="AA41" s="60"/>
      <c r="AB41" s="61">
        <f t="shared" si="8"/>
        <v>0</v>
      </c>
      <c r="AC41" s="62">
        <f t="shared" si="9"/>
        <v>0</v>
      </c>
      <c r="AD41" s="59">
        <v>1</v>
      </c>
      <c r="AE41" s="60"/>
      <c r="AF41" s="61">
        <f t="shared" si="10"/>
        <v>0.1111111111111111</v>
      </c>
      <c r="AG41" s="62">
        <f t="shared" si="11"/>
        <v>0</v>
      </c>
      <c r="AH41" s="59"/>
      <c r="AI41" s="60"/>
      <c r="AJ41" s="61">
        <f t="shared" si="12"/>
        <v>0</v>
      </c>
      <c r="AK41" s="62">
        <f t="shared" si="13"/>
        <v>0</v>
      </c>
      <c r="AL41" s="59">
        <v>1</v>
      </c>
      <c r="AM41" s="60"/>
      <c r="AN41" s="61">
        <f t="shared" si="14"/>
        <v>0.125</v>
      </c>
      <c r="AO41" s="62">
        <f t="shared" si="15"/>
        <v>0</v>
      </c>
      <c r="AP41" s="59"/>
      <c r="AQ41" s="60"/>
      <c r="AR41" s="63" t="s">
        <v>29</v>
      </c>
      <c r="AS41" s="62">
        <f t="shared" si="16"/>
        <v>0</v>
      </c>
      <c r="AT41" s="59"/>
      <c r="AU41" s="60"/>
      <c r="AV41" s="61">
        <f t="shared" si="17"/>
        <v>0</v>
      </c>
      <c r="AW41" s="62">
        <f t="shared" si="18"/>
        <v>0</v>
      </c>
    </row>
    <row r="42" spans="1:49" x14ac:dyDescent="0.25">
      <c r="A42" s="58" t="s">
        <v>67</v>
      </c>
      <c r="B42" s="59"/>
      <c r="C42" s="60">
        <v>1</v>
      </c>
      <c r="D42" s="61">
        <f t="shared" si="19"/>
        <v>0</v>
      </c>
      <c r="E42" s="62">
        <f t="shared" si="20"/>
        <v>6.6666666666666666E-2</v>
      </c>
      <c r="F42" s="59"/>
      <c r="G42" s="60">
        <v>1</v>
      </c>
      <c r="H42" s="61">
        <f t="shared" si="21"/>
        <v>0</v>
      </c>
      <c r="I42" s="62">
        <f t="shared" si="22"/>
        <v>7.1428571428571425E-2</v>
      </c>
      <c r="J42" s="59"/>
      <c r="K42" s="60"/>
      <c r="L42" s="61">
        <f t="shared" si="0"/>
        <v>0</v>
      </c>
      <c r="M42" s="62">
        <f t="shared" si="1"/>
        <v>0</v>
      </c>
      <c r="N42" s="59"/>
      <c r="O42" s="60"/>
      <c r="P42" s="61">
        <f t="shared" si="2"/>
        <v>0</v>
      </c>
      <c r="Q42" s="62">
        <f t="shared" si="3"/>
        <v>0</v>
      </c>
      <c r="R42" s="59"/>
      <c r="S42" s="60"/>
      <c r="T42" s="61">
        <f t="shared" si="4"/>
        <v>0</v>
      </c>
      <c r="U42" s="62">
        <f t="shared" si="5"/>
        <v>0</v>
      </c>
      <c r="V42" s="59"/>
      <c r="W42" s="60"/>
      <c r="X42" s="61">
        <f t="shared" si="6"/>
        <v>0</v>
      </c>
      <c r="Y42" s="62">
        <f t="shared" si="7"/>
        <v>0</v>
      </c>
      <c r="Z42" s="59"/>
      <c r="AA42" s="60"/>
      <c r="AB42" s="61">
        <f t="shared" si="8"/>
        <v>0</v>
      </c>
      <c r="AC42" s="62">
        <f t="shared" si="9"/>
        <v>0</v>
      </c>
      <c r="AD42" s="59"/>
      <c r="AE42" s="60"/>
      <c r="AF42" s="61">
        <f t="shared" si="10"/>
        <v>0</v>
      </c>
      <c r="AG42" s="62">
        <f t="shared" si="11"/>
        <v>0</v>
      </c>
      <c r="AH42" s="59"/>
      <c r="AI42" s="60"/>
      <c r="AJ42" s="61">
        <f t="shared" si="12"/>
        <v>0</v>
      </c>
      <c r="AK42" s="62">
        <f t="shared" si="13"/>
        <v>0</v>
      </c>
      <c r="AL42" s="59"/>
      <c r="AM42" s="60"/>
      <c r="AN42" s="61">
        <f t="shared" si="14"/>
        <v>0</v>
      </c>
      <c r="AO42" s="62">
        <f t="shared" si="15"/>
        <v>0</v>
      </c>
      <c r="AP42" s="59"/>
      <c r="AQ42" s="60"/>
      <c r="AR42" s="63" t="s">
        <v>29</v>
      </c>
      <c r="AS42" s="62">
        <f t="shared" si="16"/>
        <v>0</v>
      </c>
      <c r="AT42" s="59"/>
      <c r="AU42" s="60"/>
      <c r="AV42" s="61">
        <f t="shared" si="17"/>
        <v>0</v>
      </c>
      <c r="AW42" s="62">
        <f t="shared" si="18"/>
        <v>0</v>
      </c>
    </row>
    <row r="43" spans="1:49" x14ac:dyDescent="0.25">
      <c r="A43" s="58" t="s">
        <v>68</v>
      </c>
      <c r="B43" s="59">
        <v>1</v>
      </c>
      <c r="C43" s="60"/>
      <c r="D43" s="61">
        <f t="shared" si="19"/>
        <v>0.125</v>
      </c>
      <c r="E43" s="62">
        <f t="shared" si="20"/>
        <v>0</v>
      </c>
      <c r="F43" s="59"/>
      <c r="G43" s="60"/>
      <c r="H43" s="61">
        <f t="shared" si="21"/>
        <v>0</v>
      </c>
      <c r="I43" s="62">
        <f t="shared" si="22"/>
        <v>0</v>
      </c>
      <c r="J43" s="59">
        <v>1</v>
      </c>
      <c r="K43" s="60"/>
      <c r="L43" s="61">
        <f t="shared" si="0"/>
        <v>0.125</v>
      </c>
      <c r="M43" s="62">
        <f t="shared" si="1"/>
        <v>0</v>
      </c>
      <c r="N43" s="59"/>
      <c r="O43" s="60"/>
      <c r="P43" s="61">
        <f t="shared" si="2"/>
        <v>0</v>
      </c>
      <c r="Q43" s="62">
        <f t="shared" si="3"/>
        <v>0</v>
      </c>
      <c r="R43" s="59">
        <v>1</v>
      </c>
      <c r="S43" s="60"/>
      <c r="T43" s="61">
        <f t="shared" si="4"/>
        <v>0.125</v>
      </c>
      <c r="U43" s="62">
        <f t="shared" si="5"/>
        <v>0</v>
      </c>
      <c r="V43" s="59"/>
      <c r="W43" s="60"/>
      <c r="X43" s="61">
        <f t="shared" si="6"/>
        <v>0</v>
      </c>
      <c r="Y43" s="62">
        <f t="shared" si="7"/>
        <v>0</v>
      </c>
      <c r="Z43" s="59"/>
      <c r="AA43" s="60"/>
      <c r="AB43" s="61">
        <f t="shared" si="8"/>
        <v>0</v>
      </c>
      <c r="AC43" s="62">
        <f t="shared" si="9"/>
        <v>0</v>
      </c>
      <c r="AD43" s="59"/>
      <c r="AE43" s="60"/>
      <c r="AF43" s="61">
        <f t="shared" si="10"/>
        <v>0</v>
      </c>
      <c r="AG43" s="62">
        <f t="shared" si="11"/>
        <v>0</v>
      </c>
      <c r="AH43" s="59"/>
      <c r="AI43" s="60"/>
      <c r="AJ43" s="61">
        <f t="shared" si="12"/>
        <v>0</v>
      </c>
      <c r="AK43" s="62">
        <f t="shared" si="13"/>
        <v>0</v>
      </c>
      <c r="AL43" s="59"/>
      <c r="AM43" s="60"/>
      <c r="AN43" s="61">
        <f t="shared" si="14"/>
        <v>0</v>
      </c>
      <c r="AO43" s="62">
        <f t="shared" si="15"/>
        <v>0</v>
      </c>
      <c r="AP43" s="59"/>
      <c r="AQ43" s="60"/>
      <c r="AR43" s="63" t="s">
        <v>29</v>
      </c>
      <c r="AS43" s="62">
        <f t="shared" si="16"/>
        <v>0</v>
      </c>
      <c r="AT43" s="59"/>
      <c r="AU43" s="60"/>
      <c r="AV43" s="61">
        <f t="shared" si="17"/>
        <v>0</v>
      </c>
      <c r="AW43" s="62">
        <f t="shared" si="18"/>
        <v>0</v>
      </c>
    </row>
    <row r="44" spans="1:49" x14ac:dyDescent="0.25">
      <c r="A44" s="58" t="s">
        <v>69</v>
      </c>
      <c r="B44" s="59"/>
      <c r="C44" s="60">
        <v>2</v>
      </c>
      <c r="D44" s="61">
        <f t="shared" si="19"/>
        <v>0</v>
      </c>
      <c r="E44" s="62">
        <f t="shared" si="20"/>
        <v>0.13333333333333333</v>
      </c>
      <c r="F44" s="59"/>
      <c r="G44" s="60">
        <v>1</v>
      </c>
      <c r="H44" s="61">
        <f t="shared" si="21"/>
        <v>0</v>
      </c>
      <c r="I44" s="62">
        <f t="shared" si="22"/>
        <v>7.1428571428571425E-2</v>
      </c>
      <c r="J44" s="59"/>
      <c r="K44" s="60"/>
      <c r="L44" s="61">
        <f t="shared" si="0"/>
        <v>0</v>
      </c>
      <c r="M44" s="62">
        <f t="shared" si="1"/>
        <v>0</v>
      </c>
      <c r="N44" s="59"/>
      <c r="O44" s="60"/>
      <c r="P44" s="61">
        <f t="shared" si="2"/>
        <v>0</v>
      </c>
      <c r="Q44" s="62">
        <f t="shared" si="3"/>
        <v>0</v>
      </c>
      <c r="R44" s="59"/>
      <c r="S44" s="60">
        <v>1</v>
      </c>
      <c r="T44" s="61">
        <f t="shared" si="4"/>
        <v>0</v>
      </c>
      <c r="U44" s="62">
        <f t="shared" si="5"/>
        <v>4.1666666666666664E-2</v>
      </c>
      <c r="V44" s="59"/>
      <c r="W44" s="60"/>
      <c r="X44" s="61">
        <f t="shared" si="6"/>
        <v>0</v>
      </c>
      <c r="Y44" s="62">
        <f t="shared" si="7"/>
        <v>0</v>
      </c>
      <c r="Z44" s="59"/>
      <c r="AA44" s="60"/>
      <c r="AB44" s="61">
        <f t="shared" si="8"/>
        <v>0</v>
      </c>
      <c r="AC44" s="62">
        <f t="shared" si="9"/>
        <v>0</v>
      </c>
      <c r="AD44" s="59"/>
      <c r="AE44" s="60"/>
      <c r="AF44" s="61">
        <f t="shared" si="10"/>
        <v>0</v>
      </c>
      <c r="AG44" s="62">
        <f t="shared" si="11"/>
        <v>0</v>
      </c>
      <c r="AH44" s="59"/>
      <c r="AI44" s="60"/>
      <c r="AJ44" s="61">
        <f t="shared" si="12"/>
        <v>0</v>
      </c>
      <c r="AK44" s="62">
        <f t="shared" si="13"/>
        <v>0</v>
      </c>
      <c r="AL44" s="59"/>
      <c r="AM44" s="60"/>
      <c r="AN44" s="61">
        <f t="shared" si="14"/>
        <v>0</v>
      </c>
      <c r="AO44" s="62">
        <f t="shared" si="15"/>
        <v>0</v>
      </c>
      <c r="AP44" s="59"/>
      <c r="AQ44" s="60"/>
      <c r="AR44" s="63" t="s">
        <v>29</v>
      </c>
      <c r="AS44" s="62">
        <f t="shared" si="16"/>
        <v>0</v>
      </c>
      <c r="AT44" s="59"/>
      <c r="AU44" s="60"/>
      <c r="AV44" s="61">
        <f t="shared" si="17"/>
        <v>0</v>
      </c>
      <c r="AW44" s="62">
        <f t="shared" si="18"/>
        <v>0</v>
      </c>
    </row>
    <row r="45" spans="1:49" x14ac:dyDescent="0.25">
      <c r="A45" s="58" t="s">
        <v>70</v>
      </c>
      <c r="B45" s="59"/>
      <c r="C45" s="60"/>
      <c r="D45" s="61">
        <f t="shared" si="19"/>
        <v>0</v>
      </c>
      <c r="E45" s="62">
        <f t="shared" si="20"/>
        <v>0</v>
      </c>
      <c r="F45" s="59"/>
      <c r="G45" s="60"/>
      <c r="H45" s="61">
        <f t="shared" si="21"/>
        <v>0</v>
      </c>
      <c r="I45" s="62">
        <f t="shared" si="22"/>
        <v>0</v>
      </c>
      <c r="J45" s="59"/>
      <c r="K45" s="60"/>
      <c r="L45" s="61">
        <f t="shared" si="0"/>
        <v>0</v>
      </c>
      <c r="M45" s="62">
        <f t="shared" si="1"/>
        <v>0</v>
      </c>
      <c r="N45" s="59"/>
      <c r="O45" s="60"/>
      <c r="P45" s="61">
        <f t="shared" si="2"/>
        <v>0</v>
      </c>
      <c r="Q45" s="62">
        <f t="shared" si="3"/>
        <v>0</v>
      </c>
      <c r="R45" s="59"/>
      <c r="S45" s="60"/>
      <c r="T45" s="61">
        <f t="shared" si="4"/>
        <v>0</v>
      </c>
      <c r="U45" s="62">
        <f t="shared" si="5"/>
        <v>0</v>
      </c>
      <c r="V45" s="59"/>
      <c r="W45" s="60">
        <v>1</v>
      </c>
      <c r="X45" s="61">
        <f t="shared" si="6"/>
        <v>0</v>
      </c>
      <c r="Y45" s="62">
        <f t="shared" si="7"/>
        <v>7.6923076923076927E-2</v>
      </c>
      <c r="Z45" s="59"/>
      <c r="AA45" s="60"/>
      <c r="AB45" s="61">
        <f t="shared" si="8"/>
        <v>0</v>
      </c>
      <c r="AC45" s="62">
        <f t="shared" si="9"/>
        <v>0</v>
      </c>
      <c r="AD45" s="59"/>
      <c r="AE45" s="60"/>
      <c r="AF45" s="61">
        <f t="shared" si="10"/>
        <v>0</v>
      </c>
      <c r="AG45" s="62">
        <f t="shared" si="11"/>
        <v>0</v>
      </c>
      <c r="AH45" s="59"/>
      <c r="AI45" s="60"/>
      <c r="AJ45" s="61">
        <f t="shared" si="12"/>
        <v>0</v>
      </c>
      <c r="AK45" s="62">
        <f t="shared" si="13"/>
        <v>0</v>
      </c>
      <c r="AL45" s="59"/>
      <c r="AM45" s="60"/>
      <c r="AN45" s="61">
        <f t="shared" si="14"/>
        <v>0</v>
      </c>
      <c r="AO45" s="62">
        <f t="shared" si="15"/>
        <v>0</v>
      </c>
      <c r="AP45" s="59"/>
      <c r="AQ45" s="60"/>
      <c r="AR45" s="63" t="s">
        <v>29</v>
      </c>
      <c r="AS45" s="62">
        <f t="shared" si="16"/>
        <v>0</v>
      </c>
      <c r="AT45" s="59"/>
      <c r="AU45" s="60"/>
      <c r="AV45" s="61">
        <f t="shared" si="17"/>
        <v>0</v>
      </c>
      <c r="AW45" s="62">
        <f t="shared" si="18"/>
        <v>0</v>
      </c>
    </row>
    <row r="46" spans="1:49" x14ac:dyDescent="0.25">
      <c r="A46" s="58" t="s">
        <v>71</v>
      </c>
      <c r="B46" s="59">
        <v>1</v>
      </c>
      <c r="C46" s="60"/>
      <c r="D46" s="61">
        <f t="shared" si="19"/>
        <v>0.125</v>
      </c>
      <c r="E46" s="62">
        <f t="shared" si="20"/>
        <v>0</v>
      </c>
      <c r="F46" s="59"/>
      <c r="G46" s="60"/>
      <c r="H46" s="61">
        <f t="shared" si="21"/>
        <v>0</v>
      </c>
      <c r="I46" s="62">
        <f t="shared" si="22"/>
        <v>0</v>
      </c>
      <c r="J46" s="59"/>
      <c r="K46" s="60"/>
      <c r="L46" s="61">
        <f t="shared" si="0"/>
        <v>0</v>
      </c>
      <c r="M46" s="62">
        <f t="shared" si="1"/>
        <v>0</v>
      </c>
      <c r="N46" s="59"/>
      <c r="O46" s="60"/>
      <c r="P46" s="61">
        <f t="shared" si="2"/>
        <v>0</v>
      </c>
      <c r="Q46" s="62">
        <f t="shared" si="3"/>
        <v>0</v>
      </c>
      <c r="R46" s="59"/>
      <c r="S46" s="60"/>
      <c r="T46" s="61">
        <f t="shared" si="4"/>
        <v>0</v>
      </c>
      <c r="U46" s="62">
        <f t="shared" si="5"/>
        <v>0</v>
      </c>
      <c r="V46" s="59"/>
      <c r="W46" s="60"/>
      <c r="X46" s="61">
        <f t="shared" si="6"/>
        <v>0</v>
      </c>
      <c r="Y46" s="62">
        <f t="shared" si="7"/>
        <v>0</v>
      </c>
      <c r="Z46" s="59"/>
      <c r="AA46" s="60"/>
      <c r="AB46" s="61">
        <f t="shared" si="8"/>
        <v>0</v>
      </c>
      <c r="AC46" s="62">
        <f t="shared" si="9"/>
        <v>0</v>
      </c>
      <c r="AD46" s="59"/>
      <c r="AE46" s="60"/>
      <c r="AF46" s="61">
        <f t="shared" si="10"/>
        <v>0</v>
      </c>
      <c r="AG46" s="62">
        <f t="shared" si="11"/>
        <v>0</v>
      </c>
      <c r="AH46" s="59"/>
      <c r="AI46" s="60"/>
      <c r="AJ46" s="61">
        <f t="shared" si="12"/>
        <v>0</v>
      </c>
      <c r="AK46" s="62">
        <f t="shared" si="13"/>
        <v>0</v>
      </c>
      <c r="AL46" s="59"/>
      <c r="AM46" s="60"/>
      <c r="AN46" s="61">
        <f t="shared" si="14"/>
        <v>0</v>
      </c>
      <c r="AO46" s="62">
        <f t="shared" si="15"/>
        <v>0</v>
      </c>
      <c r="AP46" s="59"/>
      <c r="AQ46" s="60"/>
      <c r="AR46" s="63" t="s">
        <v>29</v>
      </c>
      <c r="AS46" s="62">
        <f t="shared" si="16"/>
        <v>0</v>
      </c>
      <c r="AT46" s="59"/>
      <c r="AU46" s="60"/>
      <c r="AV46" s="61">
        <f t="shared" si="17"/>
        <v>0</v>
      </c>
      <c r="AW46" s="62">
        <f t="shared" si="18"/>
        <v>0</v>
      </c>
    </row>
    <row r="47" spans="1:49" x14ac:dyDescent="0.25">
      <c r="A47" s="58" t="s">
        <v>72</v>
      </c>
      <c r="B47" s="59"/>
      <c r="C47" s="60"/>
      <c r="D47" s="61">
        <f t="shared" si="19"/>
        <v>0</v>
      </c>
      <c r="E47" s="62">
        <f t="shared" si="20"/>
        <v>0</v>
      </c>
      <c r="F47" s="59"/>
      <c r="G47" s="60">
        <v>2</v>
      </c>
      <c r="H47" s="61">
        <f t="shared" si="21"/>
        <v>0</v>
      </c>
      <c r="I47" s="62">
        <f t="shared" si="22"/>
        <v>0.14285714285714285</v>
      </c>
      <c r="J47" s="59"/>
      <c r="K47" s="60">
        <v>1</v>
      </c>
      <c r="L47" s="61">
        <f t="shared" si="0"/>
        <v>0</v>
      </c>
      <c r="M47" s="62">
        <f t="shared" si="1"/>
        <v>6.6666666666666666E-2</v>
      </c>
      <c r="N47" s="59"/>
      <c r="O47" s="60">
        <v>1</v>
      </c>
      <c r="P47" s="61">
        <f t="shared" si="2"/>
        <v>0</v>
      </c>
      <c r="Q47" s="62">
        <f t="shared" si="3"/>
        <v>6.25E-2</v>
      </c>
      <c r="R47" s="59"/>
      <c r="S47" s="60"/>
      <c r="T47" s="61">
        <f t="shared" si="4"/>
        <v>0</v>
      </c>
      <c r="U47" s="62">
        <f t="shared" si="5"/>
        <v>0</v>
      </c>
      <c r="V47" s="59"/>
      <c r="W47" s="60">
        <v>1</v>
      </c>
      <c r="X47" s="61">
        <f t="shared" si="6"/>
        <v>0</v>
      </c>
      <c r="Y47" s="62">
        <f t="shared" si="7"/>
        <v>7.6923076923076927E-2</v>
      </c>
      <c r="Z47" s="59"/>
      <c r="AA47" s="60"/>
      <c r="AB47" s="61">
        <f t="shared" si="8"/>
        <v>0</v>
      </c>
      <c r="AC47" s="62">
        <f t="shared" si="9"/>
        <v>0</v>
      </c>
      <c r="AD47" s="59"/>
      <c r="AE47" s="60">
        <v>1</v>
      </c>
      <c r="AF47" s="61">
        <f t="shared" si="10"/>
        <v>0</v>
      </c>
      <c r="AG47" s="62">
        <f t="shared" si="11"/>
        <v>7.1428571428571425E-2</v>
      </c>
      <c r="AH47" s="59"/>
      <c r="AI47" s="60">
        <v>2</v>
      </c>
      <c r="AJ47" s="61">
        <f t="shared" si="12"/>
        <v>0</v>
      </c>
      <c r="AK47" s="62">
        <f t="shared" si="13"/>
        <v>0.14285714285714285</v>
      </c>
      <c r="AL47" s="59"/>
      <c r="AM47" s="60">
        <v>1</v>
      </c>
      <c r="AN47" s="61">
        <f t="shared" si="14"/>
        <v>0</v>
      </c>
      <c r="AO47" s="62">
        <f t="shared" si="15"/>
        <v>6.6666666666666666E-2</v>
      </c>
      <c r="AP47" s="59"/>
      <c r="AQ47" s="60"/>
      <c r="AR47" s="63" t="s">
        <v>29</v>
      </c>
      <c r="AS47" s="62">
        <f t="shared" si="16"/>
        <v>0</v>
      </c>
      <c r="AT47" s="59"/>
      <c r="AU47" s="60">
        <v>2</v>
      </c>
      <c r="AV47" s="61">
        <f t="shared" si="17"/>
        <v>0</v>
      </c>
      <c r="AW47" s="62">
        <f t="shared" si="18"/>
        <v>0.125</v>
      </c>
    </row>
    <row r="48" spans="1:49" x14ac:dyDescent="0.25">
      <c r="A48" s="58" t="s">
        <v>73</v>
      </c>
      <c r="B48" s="59"/>
      <c r="C48" s="60"/>
      <c r="D48" s="61">
        <f t="shared" si="19"/>
        <v>0</v>
      </c>
      <c r="E48" s="62">
        <f t="shared" si="20"/>
        <v>0</v>
      </c>
      <c r="F48" s="59"/>
      <c r="G48" s="60"/>
      <c r="H48" s="61">
        <f t="shared" si="21"/>
        <v>0</v>
      </c>
      <c r="I48" s="62">
        <f t="shared" si="22"/>
        <v>0</v>
      </c>
      <c r="J48" s="59"/>
      <c r="K48" s="60">
        <v>1</v>
      </c>
      <c r="L48" s="61">
        <f t="shared" si="0"/>
        <v>0</v>
      </c>
      <c r="M48" s="62">
        <f t="shared" si="1"/>
        <v>6.6666666666666666E-2</v>
      </c>
      <c r="N48" s="59"/>
      <c r="O48" s="60"/>
      <c r="P48" s="61">
        <f t="shared" si="2"/>
        <v>0</v>
      </c>
      <c r="Q48" s="62">
        <f t="shared" si="3"/>
        <v>0</v>
      </c>
      <c r="R48" s="59"/>
      <c r="S48" s="60">
        <v>1</v>
      </c>
      <c r="T48" s="61">
        <f t="shared" si="4"/>
        <v>0</v>
      </c>
      <c r="U48" s="62">
        <f t="shared" si="5"/>
        <v>4.1666666666666664E-2</v>
      </c>
      <c r="V48" s="59"/>
      <c r="W48" s="60"/>
      <c r="X48" s="61">
        <f t="shared" si="6"/>
        <v>0</v>
      </c>
      <c r="Y48" s="62">
        <f t="shared" si="7"/>
        <v>0</v>
      </c>
      <c r="Z48" s="59"/>
      <c r="AA48" s="60"/>
      <c r="AB48" s="61">
        <f t="shared" si="8"/>
        <v>0</v>
      </c>
      <c r="AC48" s="62">
        <f t="shared" si="9"/>
        <v>0</v>
      </c>
      <c r="AD48" s="59"/>
      <c r="AE48" s="60">
        <v>2</v>
      </c>
      <c r="AF48" s="61">
        <f t="shared" si="10"/>
        <v>0</v>
      </c>
      <c r="AG48" s="62">
        <f t="shared" si="11"/>
        <v>0.14285714285714285</v>
      </c>
      <c r="AH48" s="59"/>
      <c r="AI48" s="60"/>
      <c r="AJ48" s="61">
        <f t="shared" si="12"/>
        <v>0</v>
      </c>
      <c r="AK48" s="62">
        <f t="shared" si="13"/>
        <v>0</v>
      </c>
      <c r="AL48" s="59"/>
      <c r="AM48" s="60"/>
      <c r="AN48" s="61">
        <f t="shared" si="14"/>
        <v>0</v>
      </c>
      <c r="AO48" s="62">
        <f t="shared" si="15"/>
        <v>0</v>
      </c>
      <c r="AP48" s="59"/>
      <c r="AQ48" s="60"/>
      <c r="AR48" s="63" t="s">
        <v>29</v>
      </c>
      <c r="AS48" s="62">
        <f t="shared" si="16"/>
        <v>0</v>
      </c>
      <c r="AT48" s="59"/>
      <c r="AU48" s="60"/>
      <c r="AV48" s="61">
        <f t="shared" si="17"/>
        <v>0</v>
      </c>
      <c r="AW48" s="62">
        <f t="shared" si="18"/>
        <v>0</v>
      </c>
    </row>
    <row r="49" spans="1:49" x14ac:dyDescent="0.25">
      <c r="A49" s="58" t="s">
        <v>74</v>
      </c>
      <c r="B49" s="59">
        <v>1</v>
      </c>
      <c r="C49" s="60"/>
      <c r="D49" s="61">
        <f t="shared" si="19"/>
        <v>0.125</v>
      </c>
      <c r="E49" s="62">
        <f t="shared" si="20"/>
        <v>0</v>
      </c>
      <c r="F49" s="59"/>
      <c r="G49" s="60"/>
      <c r="H49" s="61">
        <f t="shared" si="21"/>
        <v>0</v>
      </c>
      <c r="I49" s="62">
        <f t="shared" si="22"/>
        <v>0</v>
      </c>
      <c r="J49" s="59"/>
      <c r="K49" s="60"/>
      <c r="L49" s="61">
        <f t="shared" si="0"/>
        <v>0</v>
      </c>
      <c r="M49" s="62">
        <f t="shared" si="1"/>
        <v>0</v>
      </c>
      <c r="N49" s="59"/>
      <c r="O49" s="60"/>
      <c r="P49" s="61">
        <f t="shared" si="2"/>
        <v>0</v>
      </c>
      <c r="Q49" s="62">
        <f t="shared" si="3"/>
        <v>0</v>
      </c>
      <c r="R49" s="59"/>
      <c r="S49" s="60"/>
      <c r="T49" s="61">
        <f t="shared" si="4"/>
        <v>0</v>
      </c>
      <c r="U49" s="62">
        <f t="shared" si="5"/>
        <v>0</v>
      </c>
      <c r="V49" s="59">
        <v>1</v>
      </c>
      <c r="W49" s="60"/>
      <c r="X49" s="61">
        <f t="shared" si="6"/>
        <v>0.16666666666666666</v>
      </c>
      <c r="Y49" s="62">
        <f t="shared" si="7"/>
        <v>0</v>
      </c>
      <c r="Z49" s="59"/>
      <c r="AA49" s="60"/>
      <c r="AB49" s="61">
        <f t="shared" si="8"/>
        <v>0</v>
      </c>
      <c r="AC49" s="62">
        <f t="shared" si="9"/>
        <v>0</v>
      </c>
      <c r="AD49" s="59"/>
      <c r="AE49" s="60"/>
      <c r="AF49" s="61">
        <f t="shared" si="10"/>
        <v>0</v>
      </c>
      <c r="AG49" s="62">
        <f t="shared" si="11"/>
        <v>0</v>
      </c>
      <c r="AH49" s="59"/>
      <c r="AI49" s="60"/>
      <c r="AJ49" s="61">
        <f t="shared" si="12"/>
        <v>0</v>
      </c>
      <c r="AK49" s="62">
        <f t="shared" si="13"/>
        <v>0</v>
      </c>
      <c r="AL49" s="59"/>
      <c r="AM49" s="60"/>
      <c r="AN49" s="61">
        <f t="shared" si="14"/>
        <v>0</v>
      </c>
      <c r="AO49" s="62">
        <f t="shared" si="15"/>
        <v>0</v>
      </c>
      <c r="AP49" s="59"/>
      <c r="AQ49" s="60"/>
      <c r="AR49" s="63" t="s">
        <v>29</v>
      </c>
      <c r="AS49" s="62">
        <f t="shared" si="16"/>
        <v>0</v>
      </c>
      <c r="AT49" s="59"/>
      <c r="AU49" s="60"/>
      <c r="AV49" s="61">
        <f t="shared" si="17"/>
        <v>0</v>
      </c>
      <c r="AW49" s="62">
        <f t="shared" si="18"/>
        <v>0</v>
      </c>
    </row>
    <row r="50" spans="1:49" x14ac:dyDescent="0.25">
      <c r="A50" s="58" t="s">
        <v>75</v>
      </c>
      <c r="B50" s="59"/>
      <c r="C50" s="60"/>
      <c r="D50" s="61">
        <f t="shared" si="19"/>
        <v>0</v>
      </c>
      <c r="E50" s="62">
        <f t="shared" si="20"/>
        <v>0</v>
      </c>
      <c r="F50" s="59"/>
      <c r="G50" s="60"/>
      <c r="H50" s="61">
        <f t="shared" si="21"/>
        <v>0</v>
      </c>
      <c r="I50" s="62">
        <f t="shared" si="22"/>
        <v>0</v>
      </c>
      <c r="J50" s="59">
        <v>3</v>
      </c>
      <c r="K50" s="60"/>
      <c r="L50" s="61">
        <f t="shared" si="0"/>
        <v>0.375</v>
      </c>
      <c r="M50" s="62">
        <f t="shared" si="1"/>
        <v>0</v>
      </c>
      <c r="N50" s="59"/>
      <c r="O50" s="60"/>
      <c r="P50" s="61">
        <f t="shared" si="2"/>
        <v>0</v>
      </c>
      <c r="Q50" s="62">
        <f t="shared" si="3"/>
        <v>0</v>
      </c>
      <c r="R50" s="59"/>
      <c r="S50" s="60"/>
      <c r="T50" s="61">
        <f t="shared" si="4"/>
        <v>0</v>
      </c>
      <c r="U50" s="62">
        <f t="shared" si="5"/>
        <v>0</v>
      </c>
      <c r="V50" s="59"/>
      <c r="W50" s="60"/>
      <c r="X50" s="61">
        <f t="shared" si="6"/>
        <v>0</v>
      </c>
      <c r="Y50" s="62">
        <f t="shared" si="7"/>
        <v>0</v>
      </c>
      <c r="Z50" s="59"/>
      <c r="AA50" s="60"/>
      <c r="AB50" s="61">
        <f t="shared" si="8"/>
        <v>0</v>
      </c>
      <c r="AC50" s="62">
        <f t="shared" si="9"/>
        <v>0</v>
      </c>
      <c r="AD50" s="59"/>
      <c r="AE50" s="60"/>
      <c r="AF50" s="61">
        <f t="shared" si="10"/>
        <v>0</v>
      </c>
      <c r="AG50" s="62">
        <f t="shared" si="11"/>
        <v>0</v>
      </c>
      <c r="AH50" s="59"/>
      <c r="AI50" s="60"/>
      <c r="AJ50" s="61">
        <f t="shared" si="12"/>
        <v>0</v>
      </c>
      <c r="AK50" s="62">
        <f t="shared" si="13"/>
        <v>0</v>
      </c>
      <c r="AL50" s="59">
        <v>1</v>
      </c>
      <c r="AM50" s="60"/>
      <c r="AN50" s="61">
        <f t="shared" si="14"/>
        <v>0.125</v>
      </c>
      <c r="AO50" s="62">
        <f t="shared" si="15"/>
        <v>0</v>
      </c>
      <c r="AP50" s="59"/>
      <c r="AQ50" s="60"/>
      <c r="AR50" s="63" t="s">
        <v>29</v>
      </c>
      <c r="AS50" s="62">
        <f t="shared" si="16"/>
        <v>0</v>
      </c>
      <c r="AT50" s="59"/>
      <c r="AU50" s="60"/>
      <c r="AV50" s="61">
        <f t="shared" si="17"/>
        <v>0</v>
      </c>
      <c r="AW50" s="62">
        <f t="shared" si="18"/>
        <v>0</v>
      </c>
    </row>
    <row r="51" spans="1:49" x14ac:dyDescent="0.25">
      <c r="A51" s="58" t="s">
        <v>76</v>
      </c>
      <c r="B51" s="59"/>
      <c r="C51" s="60"/>
      <c r="D51" s="61">
        <f t="shared" si="19"/>
        <v>0</v>
      </c>
      <c r="E51" s="62">
        <f t="shared" si="20"/>
        <v>0</v>
      </c>
      <c r="F51" s="59"/>
      <c r="G51" s="60"/>
      <c r="H51" s="61">
        <f t="shared" si="21"/>
        <v>0</v>
      </c>
      <c r="I51" s="62">
        <f t="shared" si="22"/>
        <v>0</v>
      </c>
      <c r="J51" s="59"/>
      <c r="K51" s="60"/>
      <c r="L51" s="61">
        <f t="shared" si="0"/>
        <v>0</v>
      </c>
      <c r="M51" s="62">
        <f t="shared" si="1"/>
        <v>0</v>
      </c>
      <c r="N51" s="59"/>
      <c r="O51" s="60"/>
      <c r="P51" s="61">
        <f t="shared" si="2"/>
        <v>0</v>
      </c>
      <c r="Q51" s="62">
        <f t="shared" si="3"/>
        <v>0</v>
      </c>
      <c r="R51" s="59"/>
      <c r="S51" s="60"/>
      <c r="T51" s="61">
        <f t="shared" si="4"/>
        <v>0</v>
      </c>
      <c r="U51" s="62">
        <f t="shared" si="5"/>
        <v>0</v>
      </c>
      <c r="V51" s="59"/>
      <c r="W51" s="60"/>
      <c r="X51" s="61">
        <f t="shared" si="6"/>
        <v>0</v>
      </c>
      <c r="Y51" s="62">
        <f t="shared" si="7"/>
        <v>0</v>
      </c>
      <c r="Z51" s="59"/>
      <c r="AA51" s="60"/>
      <c r="AB51" s="61">
        <f t="shared" si="8"/>
        <v>0</v>
      </c>
      <c r="AC51" s="62">
        <f t="shared" si="9"/>
        <v>0</v>
      </c>
      <c r="AD51" s="59"/>
      <c r="AE51" s="60"/>
      <c r="AF51" s="61">
        <f t="shared" si="10"/>
        <v>0</v>
      </c>
      <c r="AG51" s="62">
        <f t="shared" si="11"/>
        <v>0</v>
      </c>
      <c r="AH51" s="59"/>
      <c r="AI51" s="60">
        <v>1</v>
      </c>
      <c r="AJ51" s="61">
        <f t="shared" si="12"/>
        <v>0</v>
      </c>
      <c r="AK51" s="62">
        <f t="shared" si="13"/>
        <v>7.1428571428571425E-2</v>
      </c>
      <c r="AL51" s="59"/>
      <c r="AM51" s="60"/>
      <c r="AN51" s="61">
        <f t="shared" si="14"/>
        <v>0</v>
      </c>
      <c r="AO51" s="62">
        <f t="shared" si="15"/>
        <v>0</v>
      </c>
      <c r="AP51" s="59"/>
      <c r="AQ51" s="60"/>
      <c r="AR51" s="63" t="s">
        <v>29</v>
      </c>
      <c r="AS51" s="62">
        <f t="shared" si="16"/>
        <v>0</v>
      </c>
      <c r="AT51" s="59"/>
      <c r="AU51" s="60"/>
      <c r="AV51" s="61">
        <f t="shared" si="17"/>
        <v>0</v>
      </c>
      <c r="AW51" s="62">
        <f t="shared" si="18"/>
        <v>0</v>
      </c>
    </row>
    <row r="52" spans="1:49" x14ac:dyDescent="0.25">
      <c r="A52" s="58" t="s">
        <v>77</v>
      </c>
      <c r="B52" s="59"/>
      <c r="C52" s="60"/>
      <c r="D52" s="61">
        <f t="shared" si="19"/>
        <v>0</v>
      </c>
      <c r="E52" s="62">
        <f t="shared" si="20"/>
        <v>0</v>
      </c>
      <c r="F52" s="59"/>
      <c r="G52" s="60"/>
      <c r="H52" s="61">
        <f t="shared" si="21"/>
        <v>0</v>
      </c>
      <c r="I52" s="62">
        <f t="shared" si="22"/>
        <v>0</v>
      </c>
      <c r="J52" s="59"/>
      <c r="K52" s="60"/>
      <c r="L52" s="61">
        <f t="shared" si="0"/>
        <v>0</v>
      </c>
      <c r="M52" s="62">
        <f t="shared" si="1"/>
        <v>0</v>
      </c>
      <c r="N52" s="59"/>
      <c r="O52" s="60"/>
      <c r="P52" s="61">
        <f t="shared" si="2"/>
        <v>0</v>
      </c>
      <c r="Q52" s="62">
        <f t="shared" si="3"/>
        <v>0</v>
      </c>
      <c r="R52" s="59"/>
      <c r="S52" s="60"/>
      <c r="T52" s="61">
        <f t="shared" si="4"/>
        <v>0</v>
      </c>
      <c r="U52" s="62">
        <f t="shared" si="5"/>
        <v>0</v>
      </c>
      <c r="V52" s="59">
        <v>1</v>
      </c>
      <c r="W52" s="60"/>
      <c r="X52" s="61">
        <f t="shared" si="6"/>
        <v>0.16666666666666666</v>
      </c>
      <c r="Y52" s="62">
        <f t="shared" si="7"/>
        <v>0</v>
      </c>
      <c r="Z52" s="59"/>
      <c r="AA52" s="60"/>
      <c r="AB52" s="61">
        <f t="shared" si="8"/>
        <v>0</v>
      </c>
      <c r="AC52" s="62">
        <f t="shared" si="9"/>
        <v>0</v>
      </c>
      <c r="AD52" s="59"/>
      <c r="AE52" s="60"/>
      <c r="AF52" s="61">
        <f t="shared" si="10"/>
        <v>0</v>
      </c>
      <c r="AG52" s="62">
        <f t="shared" si="11"/>
        <v>0</v>
      </c>
      <c r="AH52" s="59"/>
      <c r="AI52" s="60"/>
      <c r="AJ52" s="61">
        <f t="shared" si="12"/>
        <v>0</v>
      </c>
      <c r="AK52" s="62">
        <f t="shared" si="13"/>
        <v>0</v>
      </c>
      <c r="AL52" s="59"/>
      <c r="AM52" s="60"/>
      <c r="AN52" s="61">
        <f t="shared" si="14"/>
        <v>0</v>
      </c>
      <c r="AO52" s="62">
        <f t="shared" si="15"/>
        <v>0</v>
      </c>
      <c r="AP52" s="59"/>
      <c r="AQ52" s="60"/>
      <c r="AR52" s="63" t="s">
        <v>29</v>
      </c>
      <c r="AS52" s="62">
        <f t="shared" si="16"/>
        <v>0</v>
      </c>
      <c r="AT52" s="59">
        <v>1</v>
      </c>
      <c r="AU52" s="60"/>
      <c r="AV52" s="61">
        <f t="shared" si="17"/>
        <v>0.2</v>
      </c>
      <c r="AW52" s="62">
        <f t="shared" si="18"/>
        <v>0</v>
      </c>
    </row>
    <row r="53" spans="1:49" x14ac:dyDescent="0.25">
      <c r="A53" s="58" t="s">
        <v>78</v>
      </c>
      <c r="B53" s="59"/>
      <c r="C53" s="60"/>
      <c r="D53" s="61">
        <f t="shared" si="19"/>
        <v>0</v>
      </c>
      <c r="E53" s="62">
        <f t="shared" si="20"/>
        <v>0</v>
      </c>
      <c r="F53" s="59"/>
      <c r="G53" s="60"/>
      <c r="H53" s="61">
        <f t="shared" si="21"/>
        <v>0</v>
      </c>
      <c r="I53" s="62">
        <f t="shared" si="22"/>
        <v>0</v>
      </c>
      <c r="J53" s="59"/>
      <c r="K53" s="60"/>
      <c r="L53" s="61">
        <f t="shared" si="0"/>
        <v>0</v>
      </c>
      <c r="M53" s="62">
        <f t="shared" si="1"/>
        <v>0</v>
      </c>
      <c r="N53" s="59"/>
      <c r="O53" s="60">
        <v>1</v>
      </c>
      <c r="P53" s="61">
        <f t="shared" si="2"/>
        <v>0</v>
      </c>
      <c r="Q53" s="62">
        <f t="shared" si="3"/>
        <v>6.25E-2</v>
      </c>
      <c r="R53" s="59"/>
      <c r="S53" s="60">
        <v>1</v>
      </c>
      <c r="T53" s="61">
        <f t="shared" si="4"/>
        <v>0</v>
      </c>
      <c r="U53" s="62">
        <f t="shared" si="5"/>
        <v>4.1666666666666664E-2</v>
      </c>
      <c r="V53" s="59"/>
      <c r="W53" s="60"/>
      <c r="X53" s="61">
        <f t="shared" si="6"/>
        <v>0</v>
      </c>
      <c r="Y53" s="62">
        <f t="shared" si="7"/>
        <v>0</v>
      </c>
      <c r="Z53" s="59"/>
      <c r="AA53" s="60"/>
      <c r="AB53" s="61">
        <f t="shared" si="8"/>
        <v>0</v>
      </c>
      <c r="AC53" s="62">
        <f t="shared" si="9"/>
        <v>0</v>
      </c>
      <c r="AD53" s="59"/>
      <c r="AE53" s="60"/>
      <c r="AF53" s="61">
        <f t="shared" si="10"/>
        <v>0</v>
      </c>
      <c r="AG53" s="62">
        <f t="shared" si="11"/>
        <v>0</v>
      </c>
      <c r="AH53" s="59"/>
      <c r="AI53" s="60"/>
      <c r="AJ53" s="61">
        <f t="shared" si="12"/>
        <v>0</v>
      </c>
      <c r="AK53" s="62">
        <f t="shared" si="13"/>
        <v>0</v>
      </c>
      <c r="AL53" s="59"/>
      <c r="AM53" s="60"/>
      <c r="AN53" s="61">
        <f t="shared" si="14"/>
        <v>0</v>
      </c>
      <c r="AO53" s="62">
        <f t="shared" si="15"/>
        <v>0</v>
      </c>
      <c r="AP53" s="59"/>
      <c r="AQ53" s="60"/>
      <c r="AR53" s="63" t="s">
        <v>29</v>
      </c>
      <c r="AS53" s="62">
        <f t="shared" si="16"/>
        <v>0</v>
      </c>
      <c r="AT53" s="59"/>
      <c r="AU53" s="60"/>
      <c r="AV53" s="61">
        <f t="shared" si="17"/>
        <v>0</v>
      </c>
      <c r="AW53" s="62">
        <f t="shared" si="18"/>
        <v>0</v>
      </c>
    </row>
    <row r="54" spans="1:49" x14ac:dyDescent="0.25">
      <c r="A54" s="58" t="s">
        <v>79</v>
      </c>
      <c r="B54" s="59">
        <v>1</v>
      </c>
      <c r="C54" s="60"/>
      <c r="D54" s="61">
        <f t="shared" si="19"/>
        <v>0.125</v>
      </c>
      <c r="E54" s="62">
        <f t="shared" si="20"/>
        <v>0</v>
      </c>
      <c r="F54" s="59"/>
      <c r="G54" s="60"/>
      <c r="H54" s="61">
        <f t="shared" si="21"/>
        <v>0</v>
      </c>
      <c r="I54" s="62">
        <f t="shared" si="22"/>
        <v>0</v>
      </c>
      <c r="J54" s="59"/>
      <c r="K54" s="60"/>
      <c r="L54" s="61">
        <f t="shared" si="0"/>
        <v>0</v>
      </c>
      <c r="M54" s="62">
        <f t="shared" si="1"/>
        <v>0</v>
      </c>
      <c r="N54" s="59"/>
      <c r="O54" s="60"/>
      <c r="P54" s="61">
        <f t="shared" si="2"/>
        <v>0</v>
      </c>
      <c r="Q54" s="62">
        <f t="shared" si="3"/>
        <v>0</v>
      </c>
      <c r="R54" s="59"/>
      <c r="S54" s="60"/>
      <c r="T54" s="61">
        <f t="shared" si="4"/>
        <v>0</v>
      </c>
      <c r="U54" s="62">
        <f t="shared" si="5"/>
        <v>0</v>
      </c>
      <c r="V54" s="59"/>
      <c r="W54" s="60"/>
      <c r="X54" s="61">
        <f t="shared" si="6"/>
        <v>0</v>
      </c>
      <c r="Y54" s="62">
        <f t="shared" si="7"/>
        <v>0</v>
      </c>
      <c r="Z54" s="59"/>
      <c r="AA54" s="60"/>
      <c r="AB54" s="61">
        <f t="shared" si="8"/>
        <v>0</v>
      </c>
      <c r="AC54" s="62">
        <f t="shared" si="9"/>
        <v>0</v>
      </c>
      <c r="AD54" s="59"/>
      <c r="AE54" s="60"/>
      <c r="AF54" s="61">
        <f t="shared" si="10"/>
        <v>0</v>
      </c>
      <c r="AG54" s="62">
        <f t="shared" si="11"/>
        <v>0</v>
      </c>
      <c r="AH54" s="59"/>
      <c r="AI54" s="60"/>
      <c r="AJ54" s="61">
        <f t="shared" si="12"/>
        <v>0</v>
      </c>
      <c r="AK54" s="62">
        <f t="shared" si="13"/>
        <v>0</v>
      </c>
      <c r="AL54" s="59"/>
      <c r="AM54" s="60"/>
      <c r="AN54" s="61">
        <f t="shared" si="14"/>
        <v>0</v>
      </c>
      <c r="AO54" s="62">
        <f t="shared" si="15"/>
        <v>0</v>
      </c>
      <c r="AP54" s="59"/>
      <c r="AQ54" s="60"/>
      <c r="AR54" s="63" t="s">
        <v>29</v>
      </c>
      <c r="AS54" s="62">
        <f t="shared" si="16"/>
        <v>0</v>
      </c>
      <c r="AT54" s="59"/>
      <c r="AU54" s="60"/>
      <c r="AV54" s="61">
        <f t="shared" si="17"/>
        <v>0</v>
      </c>
      <c r="AW54" s="62">
        <f t="shared" si="18"/>
        <v>0</v>
      </c>
    </row>
    <row r="55" spans="1:49" x14ac:dyDescent="0.25">
      <c r="A55" s="58" t="s">
        <v>80</v>
      </c>
      <c r="B55" s="59"/>
      <c r="C55" s="60"/>
      <c r="D55" s="61">
        <f t="shared" si="19"/>
        <v>0</v>
      </c>
      <c r="E55" s="62">
        <f t="shared" si="20"/>
        <v>0</v>
      </c>
      <c r="F55" s="59"/>
      <c r="G55" s="60"/>
      <c r="H55" s="61">
        <f t="shared" si="21"/>
        <v>0</v>
      </c>
      <c r="I55" s="62">
        <f t="shared" si="22"/>
        <v>0</v>
      </c>
      <c r="J55" s="59"/>
      <c r="K55" s="60"/>
      <c r="L55" s="61">
        <f t="shared" si="0"/>
        <v>0</v>
      </c>
      <c r="M55" s="62">
        <f t="shared" si="1"/>
        <v>0</v>
      </c>
      <c r="N55" s="59"/>
      <c r="O55" s="60"/>
      <c r="P55" s="61">
        <f t="shared" si="2"/>
        <v>0</v>
      </c>
      <c r="Q55" s="62">
        <f t="shared" si="3"/>
        <v>0</v>
      </c>
      <c r="R55" s="59">
        <v>2</v>
      </c>
      <c r="S55" s="60"/>
      <c r="T55" s="61">
        <f t="shared" si="4"/>
        <v>0.25</v>
      </c>
      <c r="U55" s="62">
        <f t="shared" si="5"/>
        <v>0</v>
      </c>
      <c r="V55" s="59">
        <v>1</v>
      </c>
      <c r="W55" s="60"/>
      <c r="X55" s="61">
        <f t="shared" si="6"/>
        <v>0.16666666666666666</v>
      </c>
      <c r="Y55" s="62">
        <f t="shared" si="7"/>
        <v>0</v>
      </c>
      <c r="Z55" s="59"/>
      <c r="AA55" s="60"/>
      <c r="AB55" s="61">
        <f t="shared" si="8"/>
        <v>0</v>
      </c>
      <c r="AC55" s="62">
        <f t="shared" si="9"/>
        <v>0</v>
      </c>
      <c r="AD55" s="59"/>
      <c r="AE55" s="60"/>
      <c r="AF55" s="61">
        <f t="shared" si="10"/>
        <v>0</v>
      </c>
      <c r="AG55" s="62">
        <f t="shared" si="11"/>
        <v>0</v>
      </c>
      <c r="AH55" s="59"/>
      <c r="AI55" s="60"/>
      <c r="AJ55" s="61">
        <f t="shared" si="12"/>
        <v>0</v>
      </c>
      <c r="AK55" s="62">
        <f t="shared" si="13"/>
        <v>0</v>
      </c>
      <c r="AL55" s="59"/>
      <c r="AM55" s="60"/>
      <c r="AN55" s="61">
        <f t="shared" si="14"/>
        <v>0</v>
      </c>
      <c r="AO55" s="62">
        <f t="shared" si="15"/>
        <v>0</v>
      </c>
      <c r="AP55" s="59"/>
      <c r="AQ55" s="60"/>
      <c r="AR55" s="63" t="s">
        <v>29</v>
      </c>
      <c r="AS55" s="62">
        <f t="shared" si="16"/>
        <v>0</v>
      </c>
      <c r="AT55" s="59">
        <v>1</v>
      </c>
      <c r="AU55" s="60"/>
      <c r="AV55" s="61">
        <f t="shared" si="17"/>
        <v>0.2</v>
      </c>
      <c r="AW55" s="62">
        <f t="shared" si="18"/>
        <v>0</v>
      </c>
    </row>
    <row r="56" spans="1:49" x14ac:dyDescent="0.25">
      <c r="A56" s="58" t="s">
        <v>81</v>
      </c>
      <c r="B56" s="59"/>
      <c r="C56" s="60"/>
      <c r="D56" s="61">
        <f t="shared" si="19"/>
        <v>0</v>
      </c>
      <c r="E56" s="62">
        <f t="shared" si="20"/>
        <v>0</v>
      </c>
      <c r="F56" s="59">
        <v>1</v>
      </c>
      <c r="G56" s="60"/>
      <c r="H56" s="61">
        <f t="shared" si="21"/>
        <v>0.33333333333333331</v>
      </c>
      <c r="I56" s="62">
        <f t="shared" si="22"/>
        <v>0</v>
      </c>
      <c r="J56" s="59"/>
      <c r="K56" s="60"/>
      <c r="L56" s="61">
        <f t="shared" si="0"/>
        <v>0</v>
      </c>
      <c r="M56" s="62">
        <f t="shared" si="1"/>
        <v>0</v>
      </c>
      <c r="N56" s="59"/>
      <c r="O56" s="60"/>
      <c r="P56" s="61">
        <f t="shared" si="2"/>
        <v>0</v>
      </c>
      <c r="Q56" s="62">
        <f t="shared" si="3"/>
        <v>0</v>
      </c>
      <c r="R56" s="59"/>
      <c r="S56" s="60"/>
      <c r="T56" s="61">
        <f t="shared" si="4"/>
        <v>0</v>
      </c>
      <c r="U56" s="62">
        <f t="shared" si="5"/>
        <v>0</v>
      </c>
      <c r="V56" s="59"/>
      <c r="W56" s="60"/>
      <c r="X56" s="61">
        <f t="shared" si="6"/>
        <v>0</v>
      </c>
      <c r="Y56" s="62">
        <f t="shared" si="7"/>
        <v>0</v>
      </c>
      <c r="Z56" s="59"/>
      <c r="AA56" s="60"/>
      <c r="AB56" s="61">
        <f t="shared" si="8"/>
        <v>0</v>
      </c>
      <c r="AC56" s="62">
        <f t="shared" si="9"/>
        <v>0</v>
      </c>
      <c r="AD56" s="59"/>
      <c r="AE56" s="60"/>
      <c r="AF56" s="61">
        <f t="shared" si="10"/>
        <v>0</v>
      </c>
      <c r="AG56" s="62">
        <f t="shared" si="11"/>
        <v>0</v>
      </c>
      <c r="AH56" s="59"/>
      <c r="AI56" s="60"/>
      <c r="AJ56" s="61">
        <f t="shared" si="12"/>
        <v>0</v>
      </c>
      <c r="AK56" s="62">
        <f t="shared" si="13"/>
        <v>0</v>
      </c>
      <c r="AL56" s="59"/>
      <c r="AM56" s="60"/>
      <c r="AN56" s="61">
        <f t="shared" si="14"/>
        <v>0</v>
      </c>
      <c r="AO56" s="62">
        <f t="shared" si="15"/>
        <v>0</v>
      </c>
      <c r="AP56" s="59"/>
      <c r="AQ56" s="60"/>
      <c r="AR56" s="63" t="s">
        <v>29</v>
      </c>
      <c r="AS56" s="62">
        <f t="shared" si="16"/>
        <v>0</v>
      </c>
      <c r="AT56" s="59"/>
      <c r="AU56" s="60"/>
      <c r="AV56" s="61">
        <f t="shared" si="17"/>
        <v>0</v>
      </c>
      <c r="AW56" s="62">
        <f t="shared" si="18"/>
        <v>0</v>
      </c>
    </row>
    <row r="57" spans="1:49" x14ac:dyDescent="0.25">
      <c r="A57" s="58" t="s">
        <v>82</v>
      </c>
      <c r="B57" s="59"/>
      <c r="C57" s="60"/>
      <c r="D57" s="61">
        <f t="shared" si="19"/>
        <v>0</v>
      </c>
      <c r="E57" s="62">
        <f t="shared" si="20"/>
        <v>0</v>
      </c>
      <c r="F57" s="59"/>
      <c r="G57" s="60"/>
      <c r="H57" s="61">
        <f t="shared" si="21"/>
        <v>0</v>
      </c>
      <c r="I57" s="62">
        <f t="shared" si="22"/>
        <v>0</v>
      </c>
      <c r="J57" s="59"/>
      <c r="K57" s="60"/>
      <c r="L57" s="61">
        <f t="shared" si="0"/>
        <v>0</v>
      </c>
      <c r="M57" s="62">
        <f t="shared" si="1"/>
        <v>0</v>
      </c>
      <c r="N57" s="59"/>
      <c r="O57" s="60"/>
      <c r="P57" s="61">
        <f t="shared" si="2"/>
        <v>0</v>
      </c>
      <c r="Q57" s="62">
        <f t="shared" si="3"/>
        <v>0</v>
      </c>
      <c r="R57" s="59">
        <v>1</v>
      </c>
      <c r="S57" s="60"/>
      <c r="T57" s="61">
        <f t="shared" si="4"/>
        <v>0.125</v>
      </c>
      <c r="U57" s="62">
        <f t="shared" si="5"/>
        <v>0</v>
      </c>
      <c r="V57" s="59"/>
      <c r="W57" s="60"/>
      <c r="X57" s="61">
        <f t="shared" si="6"/>
        <v>0</v>
      </c>
      <c r="Y57" s="62">
        <f t="shared" si="7"/>
        <v>0</v>
      </c>
      <c r="Z57" s="59"/>
      <c r="AA57" s="60"/>
      <c r="AB57" s="61">
        <f t="shared" si="8"/>
        <v>0</v>
      </c>
      <c r="AC57" s="62">
        <f t="shared" si="9"/>
        <v>0</v>
      </c>
      <c r="AD57" s="59"/>
      <c r="AE57" s="60"/>
      <c r="AF57" s="61">
        <f t="shared" si="10"/>
        <v>0</v>
      </c>
      <c r="AG57" s="62">
        <f t="shared" si="11"/>
        <v>0</v>
      </c>
      <c r="AH57" s="59"/>
      <c r="AI57" s="60"/>
      <c r="AJ57" s="61">
        <f t="shared" si="12"/>
        <v>0</v>
      </c>
      <c r="AK57" s="62">
        <f t="shared" si="13"/>
        <v>0</v>
      </c>
      <c r="AL57" s="59"/>
      <c r="AM57" s="60"/>
      <c r="AN57" s="61">
        <f t="shared" si="14"/>
        <v>0</v>
      </c>
      <c r="AO57" s="62">
        <f t="shared" si="15"/>
        <v>0</v>
      </c>
      <c r="AP57" s="59"/>
      <c r="AQ57" s="60"/>
      <c r="AR57" s="63" t="s">
        <v>29</v>
      </c>
      <c r="AS57" s="62">
        <f t="shared" si="16"/>
        <v>0</v>
      </c>
      <c r="AT57" s="59"/>
      <c r="AU57" s="60"/>
      <c r="AV57" s="61">
        <f t="shared" si="17"/>
        <v>0</v>
      </c>
      <c r="AW57" s="62">
        <f t="shared" si="18"/>
        <v>0</v>
      </c>
    </row>
    <row r="58" spans="1:49" x14ac:dyDescent="0.25">
      <c r="A58" s="58" t="s">
        <v>83</v>
      </c>
      <c r="B58" s="59"/>
      <c r="C58" s="60">
        <v>1</v>
      </c>
      <c r="D58" s="61">
        <f t="shared" si="19"/>
        <v>0</v>
      </c>
      <c r="E58" s="62">
        <f t="shared" si="20"/>
        <v>6.6666666666666666E-2</v>
      </c>
      <c r="F58" s="59"/>
      <c r="G58" s="60">
        <v>1</v>
      </c>
      <c r="H58" s="61">
        <f t="shared" si="21"/>
        <v>0</v>
      </c>
      <c r="I58" s="62">
        <f t="shared" si="22"/>
        <v>7.1428571428571425E-2</v>
      </c>
      <c r="J58" s="59"/>
      <c r="K58" s="60">
        <v>1</v>
      </c>
      <c r="L58" s="61">
        <f t="shared" si="0"/>
        <v>0</v>
      </c>
      <c r="M58" s="62">
        <f t="shared" si="1"/>
        <v>6.6666666666666666E-2</v>
      </c>
      <c r="N58" s="59"/>
      <c r="O58" s="60"/>
      <c r="P58" s="61">
        <f t="shared" si="2"/>
        <v>0</v>
      </c>
      <c r="Q58" s="62">
        <f t="shared" si="3"/>
        <v>0</v>
      </c>
      <c r="R58" s="59"/>
      <c r="S58" s="60">
        <v>4</v>
      </c>
      <c r="T58" s="61">
        <f t="shared" si="4"/>
        <v>0</v>
      </c>
      <c r="U58" s="62">
        <f t="shared" si="5"/>
        <v>0.16666666666666666</v>
      </c>
      <c r="V58" s="59"/>
      <c r="W58" s="60"/>
      <c r="X58" s="61">
        <f t="shared" si="6"/>
        <v>0</v>
      </c>
      <c r="Y58" s="62">
        <f t="shared" si="7"/>
        <v>0</v>
      </c>
      <c r="Z58" s="59"/>
      <c r="AA58" s="60">
        <v>2</v>
      </c>
      <c r="AB58" s="61">
        <f t="shared" si="8"/>
        <v>0</v>
      </c>
      <c r="AC58" s="62">
        <f t="shared" si="9"/>
        <v>0.2</v>
      </c>
      <c r="AD58" s="59"/>
      <c r="AE58" s="60">
        <v>2</v>
      </c>
      <c r="AF58" s="61">
        <f t="shared" si="10"/>
        <v>0</v>
      </c>
      <c r="AG58" s="62">
        <f t="shared" si="11"/>
        <v>0.14285714285714285</v>
      </c>
      <c r="AH58" s="59"/>
      <c r="AI58" s="60">
        <v>1</v>
      </c>
      <c r="AJ58" s="61">
        <f t="shared" si="12"/>
        <v>0</v>
      </c>
      <c r="AK58" s="62">
        <f t="shared" si="13"/>
        <v>7.1428571428571425E-2</v>
      </c>
      <c r="AL58" s="59"/>
      <c r="AM58" s="60"/>
      <c r="AN58" s="61">
        <f t="shared" si="14"/>
        <v>0</v>
      </c>
      <c r="AO58" s="62">
        <f t="shared" si="15"/>
        <v>0</v>
      </c>
      <c r="AP58" s="59"/>
      <c r="AQ58" s="60">
        <v>2</v>
      </c>
      <c r="AR58" s="63" t="s">
        <v>29</v>
      </c>
      <c r="AS58" s="62">
        <f t="shared" si="16"/>
        <v>0.2857142857142857</v>
      </c>
      <c r="AT58" s="59"/>
      <c r="AU58" s="60">
        <v>2</v>
      </c>
      <c r="AV58" s="61">
        <f t="shared" si="17"/>
        <v>0</v>
      </c>
      <c r="AW58" s="62">
        <f t="shared" si="18"/>
        <v>0.125</v>
      </c>
    </row>
    <row r="59" spans="1:49" x14ac:dyDescent="0.25">
      <c r="A59" s="58" t="s">
        <v>84</v>
      </c>
      <c r="B59" s="59"/>
      <c r="C59" s="60">
        <v>2</v>
      </c>
      <c r="D59" s="61">
        <f t="shared" si="19"/>
        <v>0</v>
      </c>
      <c r="E59" s="62">
        <f t="shared" si="20"/>
        <v>0.13333333333333333</v>
      </c>
      <c r="F59" s="59"/>
      <c r="G59" s="60">
        <v>2</v>
      </c>
      <c r="H59" s="61">
        <f t="shared" si="21"/>
        <v>0</v>
      </c>
      <c r="I59" s="62">
        <f t="shared" si="22"/>
        <v>0.14285714285714285</v>
      </c>
      <c r="J59" s="59"/>
      <c r="K59" s="60">
        <v>3</v>
      </c>
      <c r="L59" s="61">
        <f t="shared" si="0"/>
        <v>0</v>
      </c>
      <c r="M59" s="62">
        <f t="shared" si="1"/>
        <v>0.2</v>
      </c>
      <c r="N59" s="59"/>
      <c r="O59" s="60">
        <v>4</v>
      </c>
      <c r="P59" s="61">
        <f t="shared" si="2"/>
        <v>0</v>
      </c>
      <c r="Q59" s="62">
        <f t="shared" si="3"/>
        <v>0.25</v>
      </c>
      <c r="R59" s="59"/>
      <c r="S59" s="60">
        <v>2</v>
      </c>
      <c r="T59" s="61">
        <f t="shared" si="4"/>
        <v>0</v>
      </c>
      <c r="U59" s="62">
        <f t="shared" si="5"/>
        <v>8.3333333333333329E-2</v>
      </c>
      <c r="V59" s="59"/>
      <c r="W59" s="60">
        <v>1</v>
      </c>
      <c r="X59" s="61">
        <f t="shared" si="6"/>
        <v>0</v>
      </c>
      <c r="Y59" s="62">
        <f t="shared" si="7"/>
        <v>7.6923076923076927E-2</v>
      </c>
      <c r="Z59" s="59"/>
      <c r="AA59" s="60">
        <v>3</v>
      </c>
      <c r="AB59" s="61">
        <f t="shared" si="8"/>
        <v>0</v>
      </c>
      <c r="AC59" s="62">
        <f t="shared" si="9"/>
        <v>0.3</v>
      </c>
      <c r="AD59" s="59"/>
      <c r="AE59" s="60"/>
      <c r="AF59" s="61">
        <f t="shared" si="10"/>
        <v>0</v>
      </c>
      <c r="AG59" s="62">
        <f t="shared" si="11"/>
        <v>0</v>
      </c>
      <c r="AH59" s="59"/>
      <c r="AI59" s="60">
        <v>3</v>
      </c>
      <c r="AJ59" s="61">
        <f t="shared" si="12"/>
        <v>0</v>
      </c>
      <c r="AK59" s="62">
        <f t="shared" si="13"/>
        <v>0.21428571428571427</v>
      </c>
      <c r="AL59" s="59"/>
      <c r="AM59" s="60">
        <v>4</v>
      </c>
      <c r="AN59" s="61">
        <f t="shared" si="14"/>
        <v>0</v>
      </c>
      <c r="AO59" s="62">
        <f t="shared" si="15"/>
        <v>0.26666666666666666</v>
      </c>
      <c r="AP59" s="59"/>
      <c r="AQ59" s="60"/>
      <c r="AR59" s="63" t="s">
        <v>29</v>
      </c>
      <c r="AS59" s="62">
        <f t="shared" si="16"/>
        <v>0</v>
      </c>
      <c r="AT59" s="59"/>
      <c r="AU59" s="60">
        <v>4</v>
      </c>
      <c r="AV59" s="61">
        <f t="shared" si="17"/>
        <v>0</v>
      </c>
      <c r="AW59" s="62">
        <f t="shared" si="18"/>
        <v>0.25</v>
      </c>
    </row>
    <row r="60" spans="1:49" x14ac:dyDescent="0.25">
      <c r="A60" s="58" t="s">
        <v>85</v>
      </c>
      <c r="B60" s="59"/>
      <c r="C60" s="60">
        <v>1</v>
      </c>
      <c r="D60" s="61">
        <f t="shared" si="19"/>
        <v>0</v>
      </c>
      <c r="E60" s="62">
        <f t="shared" si="20"/>
        <v>6.6666666666666666E-2</v>
      </c>
      <c r="F60" s="59"/>
      <c r="G60" s="60"/>
      <c r="H60" s="61">
        <f t="shared" si="21"/>
        <v>0</v>
      </c>
      <c r="I60" s="62">
        <f t="shared" si="22"/>
        <v>0</v>
      </c>
      <c r="J60" s="59"/>
      <c r="K60" s="60"/>
      <c r="L60" s="61">
        <f t="shared" si="0"/>
        <v>0</v>
      </c>
      <c r="M60" s="62">
        <f t="shared" si="1"/>
        <v>0</v>
      </c>
      <c r="N60" s="59"/>
      <c r="O60" s="60"/>
      <c r="P60" s="61">
        <f t="shared" si="2"/>
        <v>0</v>
      </c>
      <c r="Q60" s="62">
        <f t="shared" si="3"/>
        <v>0</v>
      </c>
      <c r="R60" s="59"/>
      <c r="S60" s="60"/>
      <c r="T60" s="61">
        <f t="shared" si="4"/>
        <v>0</v>
      </c>
      <c r="U60" s="62">
        <f t="shared" si="5"/>
        <v>0</v>
      </c>
      <c r="V60" s="59"/>
      <c r="W60" s="60"/>
      <c r="X60" s="61">
        <f t="shared" si="6"/>
        <v>0</v>
      </c>
      <c r="Y60" s="62">
        <f t="shared" si="7"/>
        <v>0</v>
      </c>
      <c r="Z60" s="59"/>
      <c r="AA60" s="60"/>
      <c r="AB60" s="61">
        <f t="shared" si="8"/>
        <v>0</v>
      </c>
      <c r="AC60" s="62">
        <f t="shared" si="9"/>
        <v>0</v>
      </c>
      <c r="AD60" s="59"/>
      <c r="AE60" s="60"/>
      <c r="AF60" s="61">
        <f t="shared" si="10"/>
        <v>0</v>
      </c>
      <c r="AG60" s="62">
        <f t="shared" si="11"/>
        <v>0</v>
      </c>
      <c r="AH60" s="59"/>
      <c r="AI60" s="60"/>
      <c r="AJ60" s="61">
        <f t="shared" si="12"/>
        <v>0</v>
      </c>
      <c r="AK60" s="62">
        <f t="shared" si="13"/>
        <v>0</v>
      </c>
      <c r="AL60" s="59"/>
      <c r="AM60" s="60">
        <v>1</v>
      </c>
      <c r="AN60" s="61">
        <f t="shared" si="14"/>
        <v>0</v>
      </c>
      <c r="AO60" s="62">
        <f t="shared" si="15"/>
        <v>6.6666666666666666E-2</v>
      </c>
      <c r="AP60" s="59"/>
      <c r="AQ60" s="60"/>
      <c r="AR60" s="63" t="s">
        <v>29</v>
      </c>
      <c r="AS60" s="62">
        <f t="shared" si="16"/>
        <v>0</v>
      </c>
      <c r="AT60" s="59"/>
      <c r="AU60" s="60">
        <v>1</v>
      </c>
      <c r="AV60" s="61">
        <f t="shared" si="17"/>
        <v>0</v>
      </c>
      <c r="AW60" s="62">
        <f t="shared" si="18"/>
        <v>6.25E-2</v>
      </c>
    </row>
    <row r="61" spans="1:49" x14ac:dyDescent="0.25">
      <c r="A61" s="58" t="s">
        <v>86</v>
      </c>
      <c r="B61" s="59"/>
      <c r="C61" s="60"/>
      <c r="D61" s="61">
        <f t="shared" si="19"/>
        <v>0</v>
      </c>
      <c r="E61" s="62">
        <f t="shared" si="20"/>
        <v>0</v>
      </c>
      <c r="F61" s="59"/>
      <c r="G61" s="60"/>
      <c r="H61" s="61">
        <f t="shared" si="21"/>
        <v>0</v>
      </c>
      <c r="I61" s="62">
        <f t="shared" si="22"/>
        <v>0</v>
      </c>
      <c r="J61" s="59"/>
      <c r="K61" s="60"/>
      <c r="L61" s="61">
        <f t="shared" si="0"/>
        <v>0</v>
      </c>
      <c r="M61" s="62">
        <f t="shared" si="1"/>
        <v>0</v>
      </c>
      <c r="N61" s="59"/>
      <c r="O61" s="60"/>
      <c r="P61" s="61">
        <f t="shared" si="2"/>
        <v>0</v>
      </c>
      <c r="Q61" s="62">
        <f t="shared" si="3"/>
        <v>0</v>
      </c>
      <c r="R61" s="59"/>
      <c r="S61" s="60">
        <v>1</v>
      </c>
      <c r="T61" s="61">
        <f t="shared" si="4"/>
        <v>0</v>
      </c>
      <c r="U61" s="62">
        <f t="shared" si="5"/>
        <v>4.1666666666666664E-2</v>
      </c>
      <c r="V61" s="59"/>
      <c r="W61" s="60"/>
      <c r="X61" s="61">
        <f t="shared" si="6"/>
        <v>0</v>
      </c>
      <c r="Y61" s="62">
        <f t="shared" si="7"/>
        <v>0</v>
      </c>
      <c r="Z61" s="59"/>
      <c r="AA61" s="60"/>
      <c r="AB61" s="61">
        <f t="shared" si="8"/>
        <v>0</v>
      </c>
      <c r="AC61" s="62">
        <f t="shared" si="9"/>
        <v>0</v>
      </c>
      <c r="AD61" s="59"/>
      <c r="AE61" s="60"/>
      <c r="AF61" s="61">
        <f t="shared" si="10"/>
        <v>0</v>
      </c>
      <c r="AG61" s="62">
        <f t="shared" si="11"/>
        <v>0</v>
      </c>
      <c r="AH61" s="59"/>
      <c r="AI61" s="60"/>
      <c r="AJ61" s="61">
        <f t="shared" si="12"/>
        <v>0</v>
      </c>
      <c r="AK61" s="62">
        <f t="shared" si="13"/>
        <v>0</v>
      </c>
      <c r="AL61" s="59"/>
      <c r="AM61" s="60">
        <v>1</v>
      </c>
      <c r="AN61" s="61">
        <f t="shared" si="14"/>
        <v>0</v>
      </c>
      <c r="AO61" s="62">
        <f t="shared" si="15"/>
        <v>6.6666666666666666E-2</v>
      </c>
      <c r="AP61" s="59"/>
      <c r="AQ61" s="60"/>
      <c r="AR61" s="63" t="s">
        <v>29</v>
      </c>
      <c r="AS61" s="62">
        <f t="shared" si="16"/>
        <v>0</v>
      </c>
      <c r="AT61" s="59"/>
      <c r="AU61" s="60">
        <v>1</v>
      </c>
      <c r="AV61" s="61">
        <f t="shared" si="17"/>
        <v>0</v>
      </c>
      <c r="AW61" s="62">
        <f t="shared" si="18"/>
        <v>6.25E-2</v>
      </c>
    </row>
    <row r="62" spans="1:49" x14ac:dyDescent="0.25">
      <c r="A62" s="58" t="s">
        <v>87</v>
      </c>
      <c r="B62" s="59">
        <v>1</v>
      </c>
      <c r="C62" s="60"/>
      <c r="D62" s="61">
        <f t="shared" si="19"/>
        <v>0.125</v>
      </c>
      <c r="E62" s="62">
        <f t="shared" si="20"/>
        <v>0</v>
      </c>
      <c r="F62" s="59"/>
      <c r="G62" s="60"/>
      <c r="H62" s="61">
        <f t="shared" si="21"/>
        <v>0</v>
      </c>
      <c r="I62" s="62">
        <f t="shared" si="22"/>
        <v>0</v>
      </c>
      <c r="J62" s="59"/>
      <c r="K62" s="60"/>
      <c r="L62" s="61">
        <f t="shared" si="0"/>
        <v>0</v>
      </c>
      <c r="M62" s="62">
        <f t="shared" si="1"/>
        <v>0</v>
      </c>
      <c r="N62" s="59"/>
      <c r="O62" s="60"/>
      <c r="P62" s="61">
        <f t="shared" si="2"/>
        <v>0</v>
      </c>
      <c r="Q62" s="62">
        <f t="shared" si="3"/>
        <v>0</v>
      </c>
      <c r="R62" s="59"/>
      <c r="S62" s="60"/>
      <c r="T62" s="61">
        <f t="shared" si="4"/>
        <v>0</v>
      </c>
      <c r="U62" s="62">
        <f t="shared" si="5"/>
        <v>0</v>
      </c>
      <c r="V62" s="59"/>
      <c r="W62" s="60"/>
      <c r="X62" s="61">
        <f t="shared" si="6"/>
        <v>0</v>
      </c>
      <c r="Y62" s="62">
        <f t="shared" si="7"/>
        <v>0</v>
      </c>
      <c r="Z62" s="59"/>
      <c r="AA62" s="60"/>
      <c r="AB62" s="61">
        <f t="shared" si="8"/>
        <v>0</v>
      </c>
      <c r="AC62" s="62">
        <f t="shared" si="9"/>
        <v>0</v>
      </c>
      <c r="AD62" s="59"/>
      <c r="AE62" s="60"/>
      <c r="AF62" s="61">
        <f t="shared" si="10"/>
        <v>0</v>
      </c>
      <c r="AG62" s="62">
        <f t="shared" si="11"/>
        <v>0</v>
      </c>
      <c r="AH62" s="59"/>
      <c r="AI62" s="60"/>
      <c r="AJ62" s="61">
        <f t="shared" si="12"/>
        <v>0</v>
      </c>
      <c r="AK62" s="62">
        <f t="shared" si="13"/>
        <v>0</v>
      </c>
      <c r="AL62" s="59"/>
      <c r="AM62" s="60"/>
      <c r="AN62" s="61">
        <f t="shared" si="14"/>
        <v>0</v>
      </c>
      <c r="AO62" s="62">
        <f t="shared" si="15"/>
        <v>0</v>
      </c>
      <c r="AP62" s="59"/>
      <c r="AQ62" s="60"/>
      <c r="AR62" s="63" t="s">
        <v>29</v>
      </c>
      <c r="AS62" s="62">
        <f t="shared" si="16"/>
        <v>0</v>
      </c>
      <c r="AT62" s="59"/>
      <c r="AU62" s="60"/>
      <c r="AV62" s="61">
        <f t="shared" si="17"/>
        <v>0</v>
      </c>
      <c r="AW62" s="62">
        <f t="shared" si="18"/>
        <v>0</v>
      </c>
    </row>
    <row r="63" spans="1:49" x14ac:dyDescent="0.25">
      <c r="A63" s="58" t="s">
        <v>88</v>
      </c>
      <c r="B63" s="59">
        <v>1</v>
      </c>
      <c r="C63" s="60"/>
      <c r="D63" s="61">
        <f t="shared" si="19"/>
        <v>0.125</v>
      </c>
      <c r="E63" s="62">
        <f t="shared" si="20"/>
        <v>0</v>
      </c>
      <c r="F63" s="59"/>
      <c r="G63" s="60"/>
      <c r="H63" s="61">
        <f t="shared" si="21"/>
        <v>0</v>
      </c>
      <c r="I63" s="62">
        <f t="shared" si="22"/>
        <v>0</v>
      </c>
      <c r="J63" s="59"/>
      <c r="K63" s="60"/>
      <c r="L63" s="61">
        <f t="shared" si="0"/>
        <v>0</v>
      </c>
      <c r="M63" s="62">
        <f t="shared" si="1"/>
        <v>0</v>
      </c>
      <c r="N63" s="59">
        <v>2</v>
      </c>
      <c r="O63" s="60"/>
      <c r="P63" s="61">
        <f t="shared" si="2"/>
        <v>0.25</v>
      </c>
      <c r="Q63" s="62">
        <f t="shared" si="3"/>
        <v>0</v>
      </c>
      <c r="R63" s="59"/>
      <c r="S63" s="60"/>
      <c r="T63" s="61">
        <f t="shared" si="4"/>
        <v>0</v>
      </c>
      <c r="U63" s="62">
        <f t="shared" si="5"/>
        <v>0</v>
      </c>
      <c r="V63" s="59"/>
      <c r="W63" s="60"/>
      <c r="X63" s="61">
        <f t="shared" si="6"/>
        <v>0</v>
      </c>
      <c r="Y63" s="62">
        <f t="shared" si="7"/>
        <v>0</v>
      </c>
      <c r="Z63" s="59"/>
      <c r="AA63" s="60"/>
      <c r="AB63" s="61">
        <f t="shared" si="8"/>
        <v>0</v>
      </c>
      <c r="AC63" s="62">
        <f t="shared" si="9"/>
        <v>0</v>
      </c>
      <c r="AD63" s="59"/>
      <c r="AE63" s="60"/>
      <c r="AF63" s="61">
        <f t="shared" si="10"/>
        <v>0</v>
      </c>
      <c r="AG63" s="62">
        <f t="shared" si="11"/>
        <v>0</v>
      </c>
      <c r="AH63" s="59">
        <v>1</v>
      </c>
      <c r="AI63" s="60"/>
      <c r="AJ63" s="61">
        <f t="shared" si="12"/>
        <v>0.25</v>
      </c>
      <c r="AK63" s="62">
        <f t="shared" si="13"/>
        <v>0</v>
      </c>
      <c r="AL63" s="59">
        <v>2</v>
      </c>
      <c r="AM63" s="60"/>
      <c r="AN63" s="61">
        <f t="shared" si="14"/>
        <v>0.25</v>
      </c>
      <c r="AO63" s="62">
        <f t="shared" si="15"/>
        <v>0</v>
      </c>
      <c r="AP63" s="59"/>
      <c r="AQ63" s="60"/>
      <c r="AR63" s="63" t="s">
        <v>29</v>
      </c>
      <c r="AS63" s="62">
        <f t="shared" si="16"/>
        <v>0</v>
      </c>
      <c r="AT63" s="59"/>
      <c r="AU63" s="60"/>
      <c r="AV63" s="61">
        <f t="shared" si="17"/>
        <v>0</v>
      </c>
      <c r="AW63" s="62">
        <f t="shared" si="18"/>
        <v>0</v>
      </c>
    </row>
    <row r="64" spans="1:49" x14ac:dyDescent="0.25">
      <c r="A64" s="58" t="s">
        <v>89</v>
      </c>
      <c r="B64" s="59"/>
      <c r="C64" s="60"/>
      <c r="D64" s="61">
        <f t="shared" si="19"/>
        <v>0</v>
      </c>
      <c r="E64" s="62">
        <f t="shared" si="20"/>
        <v>0</v>
      </c>
      <c r="F64" s="59"/>
      <c r="G64" s="60">
        <v>1</v>
      </c>
      <c r="H64" s="61">
        <f t="shared" si="21"/>
        <v>0</v>
      </c>
      <c r="I64" s="62">
        <f t="shared" si="22"/>
        <v>7.1428571428571425E-2</v>
      </c>
      <c r="J64" s="59"/>
      <c r="K64" s="60"/>
      <c r="L64" s="61">
        <f t="shared" si="0"/>
        <v>0</v>
      </c>
      <c r="M64" s="62">
        <f t="shared" si="1"/>
        <v>0</v>
      </c>
      <c r="N64" s="59"/>
      <c r="O64" s="60"/>
      <c r="P64" s="61">
        <f t="shared" si="2"/>
        <v>0</v>
      </c>
      <c r="Q64" s="62">
        <f t="shared" si="3"/>
        <v>0</v>
      </c>
      <c r="R64" s="59"/>
      <c r="S64" s="60"/>
      <c r="T64" s="61">
        <f t="shared" si="4"/>
        <v>0</v>
      </c>
      <c r="U64" s="62">
        <f t="shared" si="5"/>
        <v>0</v>
      </c>
      <c r="V64" s="59"/>
      <c r="W64" s="60"/>
      <c r="X64" s="61">
        <f t="shared" si="6"/>
        <v>0</v>
      </c>
      <c r="Y64" s="62">
        <f t="shared" si="7"/>
        <v>0</v>
      </c>
      <c r="Z64" s="59"/>
      <c r="AA64" s="60"/>
      <c r="AB64" s="61">
        <f t="shared" si="8"/>
        <v>0</v>
      </c>
      <c r="AC64" s="62">
        <f t="shared" si="9"/>
        <v>0</v>
      </c>
      <c r="AD64" s="59"/>
      <c r="AE64" s="60"/>
      <c r="AF64" s="61">
        <f t="shared" si="10"/>
        <v>0</v>
      </c>
      <c r="AG64" s="62">
        <f t="shared" si="11"/>
        <v>0</v>
      </c>
      <c r="AH64" s="59"/>
      <c r="AI64" s="60"/>
      <c r="AJ64" s="61">
        <f t="shared" si="12"/>
        <v>0</v>
      </c>
      <c r="AK64" s="62">
        <f t="shared" si="13"/>
        <v>0</v>
      </c>
      <c r="AL64" s="59"/>
      <c r="AM64" s="60"/>
      <c r="AN64" s="61">
        <f t="shared" si="14"/>
        <v>0</v>
      </c>
      <c r="AO64" s="62">
        <f t="shared" si="15"/>
        <v>0</v>
      </c>
      <c r="AP64" s="59"/>
      <c r="AQ64" s="60"/>
      <c r="AR64" s="63" t="s">
        <v>29</v>
      </c>
      <c r="AS64" s="62">
        <f t="shared" si="16"/>
        <v>0</v>
      </c>
      <c r="AT64" s="59"/>
      <c r="AU64" s="60"/>
      <c r="AV64" s="61">
        <f t="shared" si="17"/>
        <v>0</v>
      </c>
      <c r="AW64" s="62">
        <f t="shared" si="18"/>
        <v>0</v>
      </c>
    </row>
    <row r="65" spans="1:49" x14ac:dyDescent="0.25">
      <c r="A65" s="58" t="s">
        <v>90</v>
      </c>
      <c r="B65" s="59"/>
      <c r="C65" s="60"/>
      <c r="D65" s="61">
        <f t="shared" si="19"/>
        <v>0</v>
      </c>
      <c r="E65" s="62">
        <f t="shared" si="20"/>
        <v>0</v>
      </c>
      <c r="F65" s="59"/>
      <c r="G65" s="60"/>
      <c r="H65" s="61">
        <f t="shared" si="21"/>
        <v>0</v>
      </c>
      <c r="I65" s="62">
        <f t="shared" si="22"/>
        <v>0</v>
      </c>
      <c r="J65" s="59"/>
      <c r="K65" s="60"/>
      <c r="L65" s="61">
        <f t="shared" si="0"/>
        <v>0</v>
      </c>
      <c r="M65" s="62">
        <f t="shared" si="1"/>
        <v>0</v>
      </c>
      <c r="N65" s="59">
        <v>1</v>
      </c>
      <c r="O65" s="60"/>
      <c r="P65" s="61">
        <f t="shared" si="2"/>
        <v>0.125</v>
      </c>
      <c r="Q65" s="62">
        <f t="shared" si="3"/>
        <v>0</v>
      </c>
      <c r="R65" s="59"/>
      <c r="S65" s="60"/>
      <c r="T65" s="61">
        <f t="shared" si="4"/>
        <v>0</v>
      </c>
      <c r="U65" s="62">
        <f t="shared" si="5"/>
        <v>0</v>
      </c>
      <c r="V65" s="59"/>
      <c r="W65" s="60"/>
      <c r="X65" s="61">
        <f t="shared" si="6"/>
        <v>0</v>
      </c>
      <c r="Y65" s="62">
        <f t="shared" si="7"/>
        <v>0</v>
      </c>
      <c r="Z65" s="59"/>
      <c r="AA65" s="60"/>
      <c r="AB65" s="61">
        <f t="shared" si="8"/>
        <v>0</v>
      </c>
      <c r="AC65" s="62">
        <f t="shared" si="9"/>
        <v>0</v>
      </c>
      <c r="AD65" s="59"/>
      <c r="AE65" s="60"/>
      <c r="AF65" s="61">
        <f t="shared" si="10"/>
        <v>0</v>
      </c>
      <c r="AG65" s="62">
        <f t="shared" si="11"/>
        <v>0</v>
      </c>
      <c r="AH65" s="59"/>
      <c r="AI65" s="60"/>
      <c r="AJ65" s="61">
        <f t="shared" si="12"/>
        <v>0</v>
      </c>
      <c r="AK65" s="62">
        <f t="shared" si="13"/>
        <v>0</v>
      </c>
      <c r="AL65" s="59"/>
      <c r="AM65" s="60"/>
      <c r="AN65" s="61">
        <f t="shared" si="14"/>
        <v>0</v>
      </c>
      <c r="AO65" s="62">
        <f t="shared" si="15"/>
        <v>0</v>
      </c>
      <c r="AP65" s="59"/>
      <c r="AQ65" s="60"/>
      <c r="AR65" s="63" t="s">
        <v>29</v>
      </c>
      <c r="AS65" s="62">
        <f t="shared" si="16"/>
        <v>0</v>
      </c>
      <c r="AT65" s="59"/>
      <c r="AU65" s="60"/>
      <c r="AV65" s="61">
        <f t="shared" si="17"/>
        <v>0</v>
      </c>
      <c r="AW65" s="62">
        <f t="shared" si="18"/>
        <v>0</v>
      </c>
    </row>
    <row r="66" spans="1:49" x14ac:dyDescent="0.25">
      <c r="A66" s="58" t="s">
        <v>91</v>
      </c>
      <c r="B66" s="59"/>
      <c r="C66" s="60"/>
      <c r="D66" s="61">
        <f t="shared" si="19"/>
        <v>0</v>
      </c>
      <c r="E66" s="62">
        <f t="shared" si="20"/>
        <v>0</v>
      </c>
      <c r="F66" s="59"/>
      <c r="G66" s="60"/>
      <c r="H66" s="61">
        <f t="shared" si="21"/>
        <v>0</v>
      </c>
      <c r="I66" s="62">
        <f t="shared" si="22"/>
        <v>0</v>
      </c>
      <c r="J66" s="59"/>
      <c r="K66" s="60"/>
      <c r="L66" s="61">
        <f t="shared" si="0"/>
        <v>0</v>
      </c>
      <c r="M66" s="62">
        <f t="shared" si="1"/>
        <v>0</v>
      </c>
      <c r="N66" s="59"/>
      <c r="O66" s="60">
        <v>2</v>
      </c>
      <c r="P66" s="61">
        <f t="shared" si="2"/>
        <v>0</v>
      </c>
      <c r="Q66" s="62">
        <f t="shared" si="3"/>
        <v>0.125</v>
      </c>
      <c r="R66" s="59"/>
      <c r="S66" s="60"/>
      <c r="T66" s="61">
        <f t="shared" si="4"/>
        <v>0</v>
      </c>
      <c r="U66" s="62">
        <f t="shared" si="5"/>
        <v>0</v>
      </c>
      <c r="V66" s="59"/>
      <c r="W66" s="60"/>
      <c r="X66" s="61">
        <f t="shared" si="6"/>
        <v>0</v>
      </c>
      <c r="Y66" s="62">
        <f t="shared" si="7"/>
        <v>0</v>
      </c>
      <c r="Z66" s="59"/>
      <c r="AA66" s="60"/>
      <c r="AB66" s="61">
        <f t="shared" si="8"/>
        <v>0</v>
      </c>
      <c r="AC66" s="62">
        <f t="shared" si="9"/>
        <v>0</v>
      </c>
      <c r="AD66" s="59"/>
      <c r="AE66" s="60"/>
      <c r="AF66" s="61">
        <f t="shared" si="10"/>
        <v>0</v>
      </c>
      <c r="AG66" s="62">
        <f t="shared" si="11"/>
        <v>0</v>
      </c>
      <c r="AH66" s="59"/>
      <c r="AI66" s="60"/>
      <c r="AJ66" s="61">
        <f t="shared" si="12"/>
        <v>0</v>
      </c>
      <c r="AK66" s="62">
        <f t="shared" si="13"/>
        <v>0</v>
      </c>
      <c r="AL66" s="59"/>
      <c r="AM66" s="60"/>
      <c r="AN66" s="61">
        <f t="shared" si="14"/>
        <v>0</v>
      </c>
      <c r="AO66" s="62">
        <f t="shared" si="15"/>
        <v>0</v>
      </c>
      <c r="AP66" s="59"/>
      <c r="AQ66" s="60"/>
      <c r="AR66" s="63" t="s">
        <v>29</v>
      </c>
      <c r="AS66" s="62">
        <f t="shared" si="16"/>
        <v>0</v>
      </c>
      <c r="AT66" s="59"/>
      <c r="AU66" s="60"/>
      <c r="AV66" s="61">
        <f t="shared" si="17"/>
        <v>0</v>
      </c>
      <c r="AW66" s="62">
        <f t="shared" si="18"/>
        <v>0</v>
      </c>
    </row>
    <row r="67" spans="1:49" x14ac:dyDescent="0.25">
      <c r="A67" s="58" t="s">
        <v>92</v>
      </c>
      <c r="B67" s="59"/>
      <c r="C67" s="60"/>
      <c r="D67" s="61">
        <f t="shared" si="19"/>
        <v>0</v>
      </c>
      <c r="E67" s="62">
        <f t="shared" si="20"/>
        <v>0</v>
      </c>
      <c r="F67" s="59"/>
      <c r="G67" s="60"/>
      <c r="H67" s="61">
        <f t="shared" si="21"/>
        <v>0</v>
      </c>
      <c r="I67" s="62">
        <f t="shared" si="22"/>
        <v>0</v>
      </c>
      <c r="J67" s="59"/>
      <c r="K67" s="60"/>
      <c r="L67" s="61">
        <f t="shared" si="0"/>
        <v>0</v>
      </c>
      <c r="M67" s="62">
        <f t="shared" si="1"/>
        <v>0</v>
      </c>
      <c r="N67" s="59">
        <v>1</v>
      </c>
      <c r="O67" s="60"/>
      <c r="P67" s="61">
        <f t="shared" si="2"/>
        <v>0.125</v>
      </c>
      <c r="Q67" s="62">
        <f t="shared" si="3"/>
        <v>0</v>
      </c>
      <c r="R67" s="59"/>
      <c r="S67" s="60"/>
      <c r="T67" s="61">
        <f t="shared" si="4"/>
        <v>0</v>
      </c>
      <c r="U67" s="62">
        <f t="shared" si="5"/>
        <v>0</v>
      </c>
      <c r="V67" s="59"/>
      <c r="W67" s="60"/>
      <c r="X67" s="61">
        <f t="shared" si="6"/>
        <v>0</v>
      </c>
      <c r="Y67" s="62">
        <f t="shared" si="7"/>
        <v>0</v>
      </c>
      <c r="Z67" s="59">
        <v>1</v>
      </c>
      <c r="AA67" s="60"/>
      <c r="AB67" s="61">
        <f t="shared" si="8"/>
        <v>0.33333333333333331</v>
      </c>
      <c r="AC67" s="62">
        <f t="shared" si="9"/>
        <v>0</v>
      </c>
      <c r="AD67" s="59"/>
      <c r="AE67" s="60"/>
      <c r="AF67" s="61">
        <f t="shared" si="10"/>
        <v>0</v>
      </c>
      <c r="AG67" s="62">
        <f t="shared" si="11"/>
        <v>0</v>
      </c>
      <c r="AH67" s="59"/>
      <c r="AI67" s="60"/>
      <c r="AJ67" s="61">
        <f t="shared" si="12"/>
        <v>0</v>
      </c>
      <c r="AK67" s="62">
        <f t="shared" si="13"/>
        <v>0</v>
      </c>
      <c r="AL67" s="59"/>
      <c r="AM67" s="60"/>
      <c r="AN67" s="61">
        <f t="shared" si="14"/>
        <v>0</v>
      </c>
      <c r="AO67" s="62">
        <f t="shared" si="15"/>
        <v>0</v>
      </c>
      <c r="AP67" s="59"/>
      <c r="AQ67" s="60"/>
      <c r="AR67" s="63" t="s">
        <v>29</v>
      </c>
      <c r="AS67" s="62">
        <f t="shared" si="16"/>
        <v>0</v>
      </c>
      <c r="AT67" s="59"/>
      <c r="AU67" s="60"/>
      <c r="AV67" s="61">
        <f t="shared" si="17"/>
        <v>0</v>
      </c>
      <c r="AW67" s="62">
        <f t="shared" si="18"/>
        <v>0</v>
      </c>
    </row>
    <row r="68" spans="1:49" x14ac:dyDescent="0.25">
      <c r="A68" s="58" t="s">
        <v>93</v>
      </c>
      <c r="B68" s="59"/>
      <c r="C68" s="60"/>
      <c r="D68" s="61">
        <f t="shared" si="19"/>
        <v>0</v>
      </c>
      <c r="E68" s="62">
        <f t="shared" si="20"/>
        <v>0</v>
      </c>
      <c r="F68" s="59"/>
      <c r="G68" s="60"/>
      <c r="H68" s="61">
        <f t="shared" si="21"/>
        <v>0</v>
      </c>
      <c r="I68" s="62">
        <f t="shared" si="22"/>
        <v>0</v>
      </c>
      <c r="J68" s="59"/>
      <c r="K68" s="60"/>
      <c r="L68" s="61">
        <f t="shared" ref="L68:L73" si="23">J68/$J$73</f>
        <v>0</v>
      </c>
      <c r="M68" s="62">
        <f t="shared" ref="M68:M73" si="24">K68/$K$73</f>
        <v>0</v>
      </c>
      <c r="N68" s="59">
        <v>1</v>
      </c>
      <c r="O68" s="60"/>
      <c r="P68" s="61">
        <f t="shared" ref="P68:P73" si="25">N68/$N$73</f>
        <v>0.125</v>
      </c>
      <c r="Q68" s="62">
        <f t="shared" ref="Q68:Q73" si="26">O68/$O$73</f>
        <v>0</v>
      </c>
      <c r="R68" s="59"/>
      <c r="S68" s="60"/>
      <c r="T68" s="61">
        <f t="shared" ref="T68:T73" si="27">R68/$R$73</f>
        <v>0</v>
      </c>
      <c r="U68" s="62">
        <f t="shared" ref="U68:U73" si="28">S68/$S$73</f>
        <v>0</v>
      </c>
      <c r="V68" s="59"/>
      <c r="W68" s="60"/>
      <c r="X68" s="61">
        <f t="shared" ref="X68:X73" si="29">V68/$V$73</f>
        <v>0</v>
      </c>
      <c r="Y68" s="62">
        <f t="shared" ref="Y68:Y73" si="30">W68/$W$73</f>
        <v>0</v>
      </c>
      <c r="Z68" s="59"/>
      <c r="AA68" s="60"/>
      <c r="AB68" s="61">
        <f t="shared" ref="AB68:AB73" si="31">Z68/$Z$73</f>
        <v>0</v>
      </c>
      <c r="AC68" s="62">
        <f t="shared" ref="AC68:AC73" si="32">AA68/$AA$73</f>
        <v>0</v>
      </c>
      <c r="AD68" s="59"/>
      <c r="AE68" s="60"/>
      <c r="AF68" s="61">
        <f t="shared" ref="AF68:AF73" si="33">AD68/$AD$73</f>
        <v>0</v>
      </c>
      <c r="AG68" s="62">
        <f t="shared" ref="AG68:AG73" si="34">AE68/$AE$73</f>
        <v>0</v>
      </c>
      <c r="AH68" s="59"/>
      <c r="AI68" s="60"/>
      <c r="AJ68" s="61">
        <f t="shared" ref="AJ68:AJ73" si="35">AH68/$AH$73</f>
        <v>0</v>
      </c>
      <c r="AK68" s="62">
        <f t="shared" ref="AK68:AK73" si="36">AI68/$AI$73</f>
        <v>0</v>
      </c>
      <c r="AL68" s="59">
        <v>1</v>
      </c>
      <c r="AM68" s="60"/>
      <c r="AN68" s="61">
        <f t="shared" ref="AN68:AN73" si="37">AL68/$AL$73</f>
        <v>0.125</v>
      </c>
      <c r="AO68" s="62">
        <f t="shared" ref="AO68:AO73" si="38">AM68/$AM$73</f>
        <v>0</v>
      </c>
      <c r="AP68" s="59"/>
      <c r="AQ68" s="60"/>
      <c r="AR68" s="63" t="s">
        <v>29</v>
      </c>
      <c r="AS68" s="62">
        <f t="shared" ref="AS68:AS73" si="39">AQ68/$AQ$73</f>
        <v>0</v>
      </c>
      <c r="AT68" s="59"/>
      <c r="AU68" s="60"/>
      <c r="AV68" s="61">
        <f t="shared" ref="AV68:AV73" si="40">AT68/$AT$73</f>
        <v>0</v>
      </c>
      <c r="AW68" s="62">
        <f t="shared" ref="AW68:AW73" si="41">AU68/$AU$73</f>
        <v>0</v>
      </c>
    </row>
    <row r="69" spans="1:49" x14ac:dyDescent="0.25">
      <c r="A69" s="58" t="s">
        <v>94</v>
      </c>
      <c r="B69" s="59"/>
      <c r="C69" s="60"/>
      <c r="D69" s="61">
        <f t="shared" ref="D69:D73" si="42">B69/$B$73</f>
        <v>0</v>
      </c>
      <c r="E69" s="62">
        <f t="shared" ref="E69:E73" si="43">C69/$C$73</f>
        <v>0</v>
      </c>
      <c r="F69" s="59"/>
      <c r="G69" s="60"/>
      <c r="H69" s="61">
        <f t="shared" ref="H69:H73" si="44">F69/$F$73</f>
        <v>0</v>
      </c>
      <c r="I69" s="62">
        <f t="shared" ref="I69:I73" si="45">G69/$G$73</f>
        <v>0</v>
      </c>
      <c r="J69" s="59">
        <v>1</v>
      </c>
      <c r="K69" s="60"/>
      <c r="L69" s="61">
        <f t="shared" si="23"/>
        <v>0.125</v>
      </c>
      <c r="M69" s="62">
        <f t="shared" si="24"/>
        <v>0</v>
      </c>
      <c r="N69" s="59"/>
      <c r="O69" s="60"/>
      <c r="P69" s="61">
        <f t="shared" si="25"/>
        <v>0</v>
      </c>
      <c r="Q69" s="62">
        <f t="shared" si="26"/>
        <v>0</v>
      </c>
      <c r="R69" s="59"/>
      <c r="S69" s="60"/>
      <c r="T69" s="61">
        <f t="shared" si="27"/>
        <v>0</v>
      </c>
      <c r="U69" s="62">
        <f t="shared" si="28"/>
        <v>0</v>
      </c>
      <c r="V69" s="59"/>
      <c r="W69" s="60"/>
      <c r="X69" s="61">
        <f t="shared" si="29"/>
        <v>0</v>
      </c>
      <c r="Y69" s="62">
        <f t="shared" si="30"/>
        <v>0</v>
      </c>
      <c r="Z69" s="59"/>
      <c r="AA69" s="60"/>
      <c r="AB69" s="61">
        <f t="shared" si="31"/>
        <v>0</v>
      </c>
      <c r="AC69" s="62">
        <f t="shared" si="32"/>
        <v>0</v>
      </c>
      <c r="AD69" s="59"/>
      <c r="AE69" s="60"/>
      <c r="AF69" s="61">
        <f t="shared" si="33"/>
        <v>0</v>
      </c>
      <c r="AG69" s="62">
        <f t="shared" si="34"/>
        <v>0</v>
      </c>
      <c r="AH69" s="59"/>
      <c r="AI69" s="60"/>
      <c r="AJ69" s="61">
        <f t="shared" si="35"/>
        <v>0</v>
      </c>
      <c r="AK69" s="62">
        <f t="shared" si="36"/>
        <v>0</v>
      </c>
      <c r="AL69" s="59"/>
      <c r="AM69" s="60"/>
      <c r="AN69" s="61">
        <f t="shared" si="37"/>
        <v>0</v>
      </c>
      <c r="AO69" s="62">
        <f t="shared" si="38"/>
        <v>0</v>
      </c>
      <c r="AP69" s="59"/>
      <c r="AQ69" s="60"/>
      <c r="AR69" s="63" t="s">
        <v>29</v>
      </c>
      <c r="AS69" s="62">
        <f t="shared" si="39"/>
        <v>0</v>
      </c>
      <c r="AT69" s="59">
        <v>1</v>
      </c>
      <c r="AU69" s="60"/>
      <c r="AV69" s="61">
        <f t="shared" si="40"/>
        <v>0.2</v>
      </c>
      <c r="AW69" s="62">
        <f t="shared" si="41"/>
        <v>0</v>
      </c>
    </row>
    <row r="70" spans="1:49" x14ac:dyDescent="0.25">
      <c r="A70" s="58" t="s">
        <v>95</v>
      </c>
      <c r="B70" s="59">
        <v>1</v>
      </c>
      <c r="C70" s="60"/>
      <c r="D70" s="61">
        <f t="shared" si="42"/>
        <v>0.125</v>
      </c>
      <c r="E70" s="62">
        <f t="shared" si="43"/>
        <v>0</v>
      </c>
      <c r="F70" s="59"/>
      <c r="G70" s="60"/>
      <c r="H70" s="61">
        <f t="shared" si="44"/>
        <v>0</v>
      </c>
      <c r="I70" s="62">
        <f t="shared" si="45"/>
        <v>0</v>
      </c>
      <c r="J70" s="59"/>
      <c r="K70" s="60"/>
      <c r="L70" s="61">
        <f t="shared" si="23"/>
        <v>0</v>
      </c>
      <c r="M70" s="62">
        <f t="shared" si="24"/>
        <v>0</v>
      </c>
      <c r="N70" s="59"/>
      <c r="O70" s="60"/>
      <c r="P70" s="61">
        <f t="shared" si="25"/>
        <v>0</v>
      </c>
      <c r="Q70" s="62">
        <f t="shared" si="26"/>
        <v>0</v>
      </c>
      <c r="R70" s="59"/>
      <c r="S70" s="60"/>
      <c r="T70" s="61">
        <f t="shared" si="27"/>
        <v>0</v>
      </c>
      <c r="U70" s="62">
        <f t="shared" si="28"/>
        <v>0</v>
      </c>
      <c r="V70" s="59">
        <v>1</v>
      </c>
      <c r="W70" s="60"/>
      <c r="X70" s="61">
        <f t="shared" si="29"/>
        <v>0.16666666666666666</v>
      </c>
      <c r="Y70" s="62">
        <f t="shared" si="30"/>
        <v>0</v>
      </c>
      <c r="Z70" s="59"/>
      <c r="AA70" s="60"/>
      <c r="AB70" s="61">
        <f t="shared" si="31"/>
        <v>0</v>
      </c>
      <c r="AC70" s="62">
        <f t="shared" si="32"/>
        <v>0</v>
      </c>
      <c r="AD70" s="59">
        <v>1</v>
      </c>
      <c r="AE70" s="60"/>
      <c r="AF70" s="61">
        <f t="shared" si="33"/>
        <v>0.1111111111111111</v>
      </c>
      <c r="AG70" s="62">
        <f t="shared" si="34"/>
        <v>0</v>
      </c>
      <c r="AH70" s="59"/>
      <c r="AI70" s="60"/>
      <c r="AJ70" s="61">
        <f t="shared" si="35"/>
        <v>0</v>
      </c>
      <c r="AK70" s="62">
        <f t="shared" si="36"/>
        <v>0</v>
      </c>
      <c r="AL70" s="59"/>
      <c r="AM70" s="60"/>
      <c r="AN70" s="61">
        <f t="shared" si="37"/>
        <v>0</v>
      </c>
      <c r="AO70" s="62">
        <f t="shared" si="38"/>
        <v>0</v>
      </c>
      <c r="AP70" s="59"/>
      <c r="AQ70" s="60"/>
      <c r="AR70" s="63" t="s">
        <v>29</v>
      </c>
      <c r="AS70" s="62">
        <f t="shared" si="39"/>
        <v>0</v>
      </c>
      <c r="AT70" s="59"/>
      <c r="AU70" s="60"/>
      <c r="AV70" s="61">
        <f t="shared" si="40"/>
        <v>0</v>
      </c>
      <c r="AW70" s="62">
        <f t="shared" si="41"/>
        <v>0</v>
      </c>
    </row>
    <row r="71" spans="1:49" x14ac:dyDescent="0.25">
      <c r="A71" s="58" t="s">
        <v>96</v>
      </c>
      <c r="B71" s="59"/>
      <c r="C71" s="60">
        <v>1</v>
      </c>
      <c r="D71" s="61">
        <f t="shared" si="42"/>
        <v>0</v>
      </c>
      <c r="E71" s="62">
        <f t="shared" si="43"/>
        <v>6.6666666666666666E-2</v>
      </c>
      <c r="F71" s="59"/>
      <c r="G71" s="60"/>
      <c r="H71" s="61">
        <f t="shared" si="44"/>
        <v>0</v>
      </c>
      <c r="I71" s="62">
        <f t="shared" si="45"/>
        <v>0</v>
      </c>
      <c r="J71" s="59"/>
      <c r="K71" s="60"/>
      <c r="L71" s="61">
        <f t="shared" si="23"/>
        <v>0</v>
      </c>
      <c r="M71" s="62">
        <f t="shared" si="24"/>
        <v>0</v>
      </c>
      <c r="N71" s="59"/>
      <c r="O71" s="60"/>
      <c r="P71" s="61">
        <f t="shared" si="25"/>
        <v>0</v>
      </c>
      <c r="Q71" s="62">
        <f t="shared" si="26"/>
        <v>0</v>
      </c>
      <c r="R71" s="59"/>
      <c r="S71" s="60">
        <v>1</v>
      </c>
      <c r="T71" s="61">
        <f t="shared" si="27"/>
        <v>0</v>
      </c>
      <c r="U71" s="62">
        <f t="shared" si="28"/>
        <v>4.1666666666666664E-2</v>
      </c>
      <c r="V71" s="59"/>
      <c r="W71" s="60">
        <v>2</v>
      </c>
      <c r="X71" s="61">
        <f t="shared" si="29"/>
        <v>0</v>
      </c>
      <c r="Y71" s="62">
        <f t="shared" si="30"/>
        <v>0.15384615384615385</v>
      </c>
      <c r="Z71" s="59"/>
      <c r="AA71" s="60"/>
      <c r="AB71" s="61">
        <f t="shared" si="31"/>
        <v>0</v>
      </c>
      <c r="AC71" s="62">
        <f t="shared" si="32"/>
        <v>0</v>
      </c>
      <c r="AD71" s="59"/>
      <c r="AE71" s="60"/>
      <c r="AF71" s="61">
        <f t="shared" si="33"/>
        <v>0</v>
      </c>
      <c r="AG71" s="62">
        <f t="shared" si="34"/>
        <v>0</v>
      </c>
      <c r="AH71" s="59"/>
      <c r="AI71" s="60">
        <v>1</v>
      </c>
      <c r="AJ71" s="61">
        <f t="shared" si="35"/>
        <v>0</v>
      </c>
      <c r="AK71" s="62">
        <f t="shared" si="36"/>
        <v>7.1428571428571425E-2</v>
      </c>
      <c r="AL71" s="59"/>
      <c r="AM71" s="60"/>
      <c r="AN71" s="61">
        <f t="shared" si="37"/>
        <v>0</v>
      </c>
      <c r="AO71" s="62">
        <f t="shared" si="38"/>
        <v>0</v>
      </c>
      <c r="AP71" s="59"/>
      <c r="AQ71" s="60"/>
      <c r="AR71" s="63" t="s">
        <v>29</v>
      </c>
      <c r="AS71" s="62">
        <f t="shared" si="39"/>
        <v>0</v>
      </c>
      <c r="AT71" s="59"/>
      <c r="AU71" s="60"/>
      <c r="AV71" s="61">
        <f t="shared" si="40"/>
        <v>0</v>
      </c>
      <c r="AW71" s="62">
        <f t="shared" si="41"/>
        <v>0</v>
      </c>
    </row>
    <row r="72" spans="1:49" x14ac:dyDescent="0.25">
      <c r="A72" s="58" t="s">
        <v>97</v>
      </c>
      <c r="B72" s="64"/>
      <c r="C72" s="65"/>
      <c r="D72" s="66">
        <f t="shared" si="42"/>
        <v>0</v>
      </c>
      <c r="E72" s="67">
        <f t="shared" si="43"/>
        <v>0</v>
      </c>
      <c r="F72" s="64"/>
      <c r="G72" s="65"/>
      <c r="H72" s="66">
        <f t="shared" si="44"/>
        <v>0</v>
      </c>
      <c r="I72" s="67">
        <f t="shared" si="45"/>
        <v>0</v>
      </c>
      <c r="J72" s="64"/>
      <c r="K72" s="65"/>
      <c r="L72" s="66">
        <f t="shared" si="23"/>
        <v>0</v>
      </c>
      <c r="M72" s="67">
        <f t="shared" si="24"/>
        <v>0</v>
      </c>
      <c r="N72" s="64"/>
      <c r="O72" s="65"/>
      <c r="P72" s="66">
        <f t="shared" si="25"/>
        <v>0</v>
      </c>
      <c r="Q72" s="67">
        <f t="shared" si="26"/>
        <v>0</v>
      </c>
      <c r="R72" s="64"/>
      <c r="S72" s="65"/>
      <c r="T72" s="66">
        <f t="shared" si="27"/>
        <v>0</v>
      </c>
      <c r="U72" s="67">
        <f t="shared" si="28"/>
        <v>0</v>
      </c>
      <c r="V72" s="64"/>
      <c r="W72" s="65"/>
      <c r="X72" s="66">
        <f t="shared" si="29"/>
        <v>0</v>
      </c>
      <c r="Y72" s="67">
        <f t="shared" si="30"/>
        <v>0</v>
      </c>
      <c r="Z72" s="64">
        <v>1</v>
      </c>
      <c r="AA72" s="65"/>
      <c r="AB72" s="66">
        <f t="shared" si="31"/>
        <v>0.33333333333333331</v>
      </c>
      <c r="AC72" s="67">
        <f t="shared" si="32"/>
        <v>0</v>
      </c>
      <c r="AD72" s="64"/>
      <c r="AE72" s="65"/>
      <c r="AF72" s="66">
        <f t="shared" si="33"/>
        <v>0</v>
      </c>
      <c r="AG72" s="67">
        <f t="shared" si="34"/>
        <v>0</v>
      </c>
      <c r="AH72" s="64"/>
      <c r="AI72" s="65"/>
      <c r="AJ72" s="66">
        <f t="shared" si="35"/>
        <v>0</v>
      </c>
      <c r="AK72" s="67">
        <f t="shared" si="36"/>
        <v>0</v>
      </c>
      <c r="AL72" s="64"/>
      <c r="AM72" s="65"/>
      <c r="AN72" s="66">
        <f t="shared" si="37"/>
        <v>0</v>
      </c>
      <c r="AO72" s="67">
        <f t="shared" si="38"/>
        <v>0</v>
      </c>
      <c r="AP72" s="64"/>
      <c r="AQ72" s="65"/>
      <c r="AR72" s="68" t="s">
        <v>29</v>
      </c>
      <c r="AS72" s="67">
        <f t="shared" si="39"/>
        <v>0</v>
      </c>
      <c r="AT72" s="64"/>
      <c r="AU72" s="65"/>
      <c r="AV72" s="66">
        <f t="shared" si="40"/>
        <v>0</v>
      </c>
      <c r="AW72" s="67">
        <f t="shared" si="41"/>
        <v>0</v>
      </c>
    </row>
    <row r="73" spans="1:49" ht="15.75" thickBot="1" x14ac:dyDescent="0.3">
      <c r="A73" s="69" t="s">
        <v>1</v>
      </c>
      <c r="B73" s="70">
        <v>8</v>
      </c>
      <c r="C73" s="70">
        <v>15</v>
      </c>
      <c r="D73" s="71">
        <f t="shared" si="42"/>
        <v>1</v>
      </c>
      <c r="E73" s="71">
        <f t="shared" si="43"/>
        <v>1</v>
      </c>
      <c r="F73" s="70">
        <v>3</v>
      </c>
      <c r="G73" s="70">
        <v>14</v>
      </c>
      <c r="H73" s="71">
        <f t="shared" si="44"/>
        <v>1</v>
      </c>
      <c r="I73" s="71">
        <f t="shared" si="45"/>
        <v>1</v>
      </c>
      <c r="J73" s="70">
        <v>8</v>
      </c>
      <c r="K73" s="70">
        <v>15</v>
      </c>
      <c r="L73" s="71">
        <f t="shared" si="23"/>
        <v>1</v>
      </c>
      <c r="M73" s="71">
        <f t="shared" si="24"/>
        <v>1</v>
      </c>
      <c r="N73" s="70">
        <v>8</v>
      </c>
      <c r="O73" s="70">
        <v>16</v>
      </c>
      <c r="P73" s="71">
        <f t="shared" si="25"/>
        <v>1</v>
      </c>
      <c r="Q73" s="71">
        <f t="shared" si="26"/>
        <v>1</v>
      </c>
      <c r="R73" s="70">
        <v>8</v>
      </c>
      <c r="S73" s="70">
        <v>24</v>
      </c>
      <c r="T73" s="71">
        <f t="shared" si="27"/>
        <v>1</v>
      </c>
      <c r="U73" s="71">
        <f t="shared" si="28"/>
        <v>1</v>
      </c>
      <c r="V73" s="70">
        <v>6</v>
      </c>
      <c r="W73" s="70">
        <v>13</v>
      </c>
      <c r="X73" s="71">
        <f t="shared" si="29"/>
        <v>1</v>
      </c>
      <c r="Y73" s="71">
        <f t="shared" si="30"/>
        <v>1</v>
      </c>
      <c r="Z73" s="70">
        <v>3</v>
      </c>
      <c r="AA73" s="70">
        <v>10</v>
      </c>
      <c r="AB73" s="71">
        <f t="shared" si="31"/>
        <v>1</v>
      </c>
      <c r="AC73" s="71">
        <f t="shared" si="32"/>
        <v>1</v>
      </c>
      <c r="AD73" s="70">
        <v>9</v>
      </c>
      <c r="AE73" s="70">
        <v>14</v>
      </c>
      <c r="AF73" s="71">
        <f t="shared" si="33"/>
        <v>1</v>
      </c>
      <c r="AG73" s="71">
        <f t="shared" si="34"/>
        <v>1</v>
      </c>
      <c r="AH73" s="70">
        <v>4</v>
      </c>
      <c r="AI73" s="70">
        <v>14</v>
      </c>
      <c r="AJ73" s="71">
        <f t="shared" si="35"/>
        <v>1</v>
      </c>
      <c r="AK73" s="71">
        <f t="shared" si="36"/>
        <v>1</v>
      </c>
      <c r="AL73" s="70">
        <v>8</v>
      </c>
      <c r="AM73" s="70">
        <v>15</v>
      </c>
      <c r="AN73" s="71">
        <f t="shared" si="37"/>
        <v>1</v>
      </c>
      <c r="AO73" s="71">
        <f t="shared" si="38"/>
        <v>1</v>
      </c>
      <c r="AP73" s="70">
        <v>0</v>
      </c>
      <c r="AQ73" s="70">
        <v>7</v>
      </c>
      <c r="AR73" s="72" t="s">
        <v>29</v>
      </c>
      <c r="AS73" s="71">
        <f t="shared" si="39"/>
        <v>1</v>
      </c>
      <c r="AT73" s="70">
        <v>5</v>
      </c>
      <c r="AU73" s="70">
        <v>16</v>
      </c>
      <c r="AV73" s="71">
        <f t="shared" si="40"/>
        <v>1</v>
      </c>
      <c r="AW73" s="71">
        <f t="shared" si="41"/>
        <v>1</v>
      </c>
    </row>
    <row r="74" spans="1:49" ht="15.75" thickTop="1" x14ac:dyDescent="0.25"/>
  </sheetData>
  <mergeCells count="12">
    <mergeCell ref="AT2:AW2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1196-04B4-4555-8CC5-C079FC035755}">
  <dimension ref="A1:AO557"/>
  <sheetViews>
    <sheetView topLeftCell="A525" workbookViewId="0">
      <selection activeCell="D547" sqref="D547"/>
    </sheetView>
  </sheetViews>
  <sheetFormatPr defaultRowHeight="15" x14ac:dyDescent="0.25"/>
  <cols>
    <col min="1" max="1" width="16.140625" style="8" customWidth="1"/>
    <col min="2" max="2" width="15.5703125" customWidth="1"/>
    <col min="3" max="26" width="15.5703125" style="22" customWidth="1"/>
    <col min="40" max="40" width="14.7109375" customWidth="1"/>
  </cols>
  <sheetData>
    <row r="1" spans="1:41" ht="15.75" thickBot="1" x14ac:dyDescent="0.3">
      <c r="A1" s="3">
        <v>2024</v>
      </c>
      <c r="B1" s="4"/>
      <c r="C1" s="18"/>
      <c r="D1" s="18" t="s">
        <v>7</v>
      </c>
      <c r="E1" s="18"/>
      <c r="F1" s="18"/>
      <c r="G1" s="18"/>
      <c r="H1" s="18"/>
      <c r="I1" s="18"/>
      <c r="J1" s="18" t="s">
        <v>8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</row>
    <row r="2" spans="1:41" s="1" customFormat="1" ht="15.75" thickBot="1" x14ac:dyDescent="0.3">
      <c r="A2" s="6"/>
      <c r="B2" s="12"/>
      <c r="C2" s="87" t="s">
        <v>9</v>
      </c>
      <c r="D2" s="88"/>
      <c r="E2" s="89" t="s">
        <v>10</v>
      </c>
      <c r="F2" s="88"/>
      <c r="G2" s="89" t="s">
        <v>11</v>
      </c>
      <c r="H2" s="88"/>
      <c r="I2" s="89" t="s">
        <v>12</v>
      </c>
      <c r="J2" s="88"/>
      <c r="K2" s="89" t="s">
        <v>0</v>
      </c>
      <c r="L2" s="88"/>
      <c r="M2" s="89" t="s">
        <v>13</v>
      </c>
      <c r="N2" s="88"/>
      <c r="O2" s="89" t="s">
        <v>14</v>
      </c>
      <c r="P2" s="88"/>
      <c r="Q2" s="89" t="s">
        <v>15</v>
      </c>
      <c r="R2" s="88"/>
      <c r="S2" s="89" t="s">
        <v>16</v>
      </c>
      <c r="T2" s="88"/>
      <c r="U2" s="89" t="s">
        <v>17</v>
      </c>
      <c r="V2" s="88"/>
      <c r="W2" s="89" t="s">
        <v>18</v>
      </c>
      <c r="X2" s="88"/>
      <c r="Y2" s="89" t="s">
        <v>19</v>
      </c>
      <c r="Z2" s="88"/>
    </row>
    <row r="3" spans="1:41" x14ac:dyDescent="0.25">
      <c r="A3" s="2" t="s">
        <v>20</v>
      </c>
      <c r="B3" s="13" t="s">
        <v>21</v>
      </c>
      <c r="C3" s="21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1" t="s">
        <v>22</v>
      </c>
      <c r="P3" s="20" t="s">
        <v>23</v>
      </c>
      <c r="Q3" s="21" t="s">
        <v>22</v>
      </c>
      <c r="R3" s="20" t="s">
        <v>23</v>
      </c>
      <c r="S3" s="21" t="s">
        <v>22</v>
      </c>
      <c r="T3" s="20" t="s">
        <v>23</v>
      </c>
      <c r="U3" s="21" t="s">
        <v>22</v>
      </c>
      <c r="V3" s="20" t="s">
        <v>23</v>
      </c>
      <c r="W3" s="21" t="s">
        <v>22</v>
      </c>
      <c r="X3" s="20" t="s">
        <v>23</v>
      </c>
      <c r="Y3" s="21" t="s">
        <v>22</v>
      </c>
      <c r="Z3" s="20" t="s">
        <v>23</v>
      </c>
      <c r="AA3" s="8"/>
    </row>
    <row r="4" spans="1:41" x14ac:dyDescent="0.25">
      <c r="A4" s="11" t="s">
        <v>25</v>
      </c>
      <c r="B4" s="14" t="s">
        <v>4</v>
      </c>
      <c r="C4" s="23">
        <v>1939.4800000000005</v>
      </c>
      <c r="D4" s="27"/>
      <c r="E4" s="23">
        <v>1095.94</v>
      </c>
      <c r="F4" s="27"/>
      <c r="G4" s="23">
        <v>2163.7599999999998</v>
      </c>
      <c r="H4" s="27"/>
      <c r="I4" s="23">
        <v>1959.5399999999997</v>
      </c>
      <c r="J4" s="27"/>
      <c r="K4" s="23">
        <v>1435.82</v>
      </c>
      <c r="L4" s="27"/>
      <c r="M4" s="23">
        <v>530.07000000000005</v>
      </c>
      <c r="N4" s="27"/>
      <c r="O4" s="23">
        <v>327.3</v>
      </c>
      <c r="P4" s="27"/>
      <c r="Q4" s="23">
        <v>1162.74</v>
      </c>
      <c r="R4" s="27"/>
      <c r="S4" s="23">
        <v>941.13</v>
      </c>
      <c r="T4" s="27"/>
      <c r="U4" s="23">
        <v>195.60999999999999</v>
      </c>
      <c r="V4" s="27"/>
      <c r="W4" s="23">
        <v>675.11</v>
      </c>
      <c r="X4" s="27"/>
      <c r="Y4" s="23">
        <v>463.18</v>
      </c>
      <c r="Z4" s="27"/>
      <c r="AN4" s="9">
        <v>53051970100</v>
      </c>
      <c r="AO4" t="s">
        <v>22</v>
      </c>
    </row>
    <row r="5" spans="1:41" x14ac:dyDescent="0.25">
      <c r="A5" s="11"/>
      <c r="B5" s="14" t="s">
        <v>5</v>
      </c>
      <c r="C5" s="23">
        <v>3836.7200000000003</v>
      </c>
      <c r="D5" s="27"/>
      <c r="E5" s="23">
        <v>3333.78</v>
      </c>
      <c r="F5" s="27"/>
      <c r="G5" s="23">
        <v>3394.8</v>
      </c>
      <c r="H5" s="27"/>
      <c r="I5" s="23">
        <v>5098.0100000000011</v>
      </c>
      <c r="J5" s="27"/>
      <c r="K5" s="23">
        <v>787.5</v>
      </c>
      <c r="L5" s="27"/>
      <c r="M5" s="23">
        <v>1621.1599999999999</v>
      </c>
      <c r="N5" s="27"/>
      <c r="O5" s="23">
        <v>586.45000000000005</v>
      </c>
      <c r="P5" s="27"/>
      <c r="Q5" s="23">
        <v>1689.9</v>
      </c>
      <c r="R5" s="27"/>
      <c r="S5" s="23">
        <v>1088.02</v>
      </c>
      <c r="T5" s="27"/>
      <c r="U5" s="23">
        <v>507.94</v>
      </c>
      <c r="V5" s="27"/>
      <c r="W5" s="23">
        <v>673.73</v>
      </c>
      <c r="X5" s="27"/>
      <c r="Y5" s="23">
        <v>60.910000000000004</v>
      </c>
      <c r="Z5" s="27"/>
      <c r="AN5" s="9">
        <v>53063012702</v>
      </c>
      <c r="AO5" t="s">
        <v>22</v>
      </c>
    </row>
    <row r="6" spans="1:41" x14ac:dyDescent="0.25">
      <c r="A6" s="11"/>
      <c r="B6" s="14" t="s">
        <v>3</v>
      </c>
      <c r="C6" s="23">
        <v>1791.57</v>
      </c>
      <c r="D6" s="27"/>
      <c r="E6" s="23">
        <v>1560.29</v>
      </c>
      <c r="F6" s="27"/>
      <c r="G6" s="23">
        <v>2326.0499999999997</v>
      </c>
      <c r="H6" s="27"/>
      <c r="I6" s="23">
        <v>2866.21</v>
      </c>
      <c r="J6" s="27"/>
      <c r="K6" s="23">
        <v>2155.8700000000003</v>
      </c>
      <c r="L6" s="27"/>
      <c r="M6" s="23">
        <v>301.94</v>
      </c>
      <c r="N6" s="27"/>
      <c r="O6" s="23">
        <v>120.92</v>
      </c>
      <c r="P6" s="27"/>
      <c r="Q6" s="23">
        <v>38.72</v>
      </c>
      <c r="R6" s="27"/>
      <c r="S6" s="23">
        <v>1331.8200000000002</v>
      </c>
      <c r="T6" s="27"/>
      <c r="U6" s="23">
        <v>211.05</v>
      </c>
      <c r="V6" s="27"/>
      <c r="W6" s="23">
        <v>567.01</v>
      </c>
      <c r="X6" s="27"/>
      <c r="Y6" s="23">
        <v>606.15</v>
      </c>
      <c r="Z6" s="27"/>
      <c r="AN6" s="9">
        <v>53063010201</v>
      </c>
      <c r="AO6" t="s">
        <v>22</v>
      </c>
    </row>
    <row r="7" spans="1:41" s="8" customFormat="1" x14ac:dyDescent="0.25">
      <c r="A7" s="11"/>
      <c r="B7" s="15" t="s">
        <v>6</v>
      </c>
      <c r="C7" s="24">
        <v>7567.7699999999986</v>
      </c>
      <c r="D7" s="28"/>
      <c r="E7" s="24">
        <v>5990.01</v>
      </c>
      <c r="F7" s="28"/>
      <c r="G7" s="24">
        <v>7884.61</v>
      </c>
      <c r="H7" s="28"/>
      <c r="I7" s="24">
        <v>9923.760000000002</v>
      </c>
      <c r="J7" s="28"/>
      <c r="K7" s="24">
        <v>4379.1899999999996</v>
      </c>
      <c r="L7" s="28"/>
      <c r="M7" s="24">
        <v>2453.1699999999996</v>
      </c>
      <c r="N7" s="28"/>
      <c r="O7" s="24">
        <v>1034.6699999999998</v>
      </c>
      <c r="P7" s="28"/>
      <c r="Q7" s="24">
        <v>2891.3599999999997</v>
      </c>
      <c r="R7" s="28"/>
      <c r="S7" s="24">
        <v>3360.97</v>
      </c>
      <c r="T7" s="28"/>
      <c r="U7" s="24">
        <v>914.6</v>
      </c>
      <c r="V7" s="28"/>
      <c r="W7" s="24">
        <v>1915.8500000000001</v>
      </c>
      <c r="X7" s="28"/>
      <c r="Y7" s="24">
        <v>1130.24</v>
      </c>
      <c r="Z7" s="28"/>
      <c r="AN7" s="10">
        <v>53063013800</v>
      </c>
      <c r="AO7" s="8" t="s">
        <v>22</v>
      </c>
    </row>
    <row r="8" spans="1:41" x14ac:dyDescent="0.25">
      <c r="A8" s="10">
        <v>53001950100</v>
      </c>
      <c r="B8" s="14" t="s">
        <v>4</v>
      </c>
      <c r="C8" s="23">
        <v>12123.61</v>
      </c>
      <c r="D8" s="27"/>
      <c r="E8" s="23">
        <v>2076.7899999999995</v>
      </c>
      <c r="F8" s="27"/>
      <c r="G8" s="23">
        <v>4046.5200000000009</v>
      </c>
      <c r="H8" s="27"/>
      <c r="I8" s="23">
        <v>10113.410000000002</v>
      </c>
      <c r="J8" s="27"/>
      <c r="K8" s="23">
        <v>12168.760000000004</v>
      </c>
      <c r="L8" s="27"/>
      <c r="M8" s="23">
        <v>11577.310000000001</v>
      </c>
      <c r="N8" s="27"/>
      <c r="O8" s="23">
        <v>9787.99</v>
      </c>
      <c r="P8" s="27"/>
      <c r="Q8" s="23">
        <v>9985.8100000000013</v>
      </c>
      <c r="R8" s="27"/>
      <c r="S8" s="23">
        <v>3621.7500000000014</v>
      </c>
      <c r="T8" s="27"/>
      <c r="U8" s="23">
        <v>10466.580000000002</v>
      </c>
      <c r="V8" s="27"/>
      <c r="W8" s="23">
        <v>20382.129999999994</v>
      </c>
      <c r="X8" s="27"/>
      <c r="Y8" s="23">
        <v>10479.19</v>
      </c>
      <c r="Z8" s="27"/>
      <c r="AN8" s="9">
        <v>53063011500</v>
      </c>
      <c r="AO8" t="s">
        <v>22</v>
      </c>
    </row>
    <row r="9" spans="1:41" x14ac:dyDescent="0.25">
      <c r="A9" s="10"/>
      <c r="B9" s="14" t="s">
        <v>5</v>
      </c>
      <c r="C9" s="23">
        <v>5430.75</v>
      </c>
      <c r="D9" s="27"/>
      <c r="E9" s="23">
        <v>5679.3400000000011</v>
      </c>
      <c r="F9" s="27"/>
      <c r="G9" s="23">
        <v>9763.66</v>
      </c>
      <c r="H9" s="27"/>
      <c r="I9" s="23">
        <v>2900.46</v>
      </c>
      <c r="J9" s="27"/>
      <c r="K9" s="23">
        <v>2883.6099999999992</v>
      </c>
      <c r="L9" s="27"/>
      <c r="M9" s="23">
        <v>5322.83</v>
      </c>
      <c r="N9" s="27"/>
      <c r="O9" s="23">
        <v>1781.1399999999999</v>
      </c>
      <c r="P9" s="27"/>
      <c r="Q9" s="23">
        <v>3673.27</v>
      </c>
      <c r="R9" s="27"/>
      <c r="S9" s="23">
        <v>5869.670000000001</v>
      </c>
      <c r="T9" s="27"/>
      <c r="U9" s="23">
        <v>6564.2400000000025</v>
      </c>
      <c r="V9" s="27"/>
      <c r="W9" s="23">
        <v>6364.4800000000014</v>
      </c>
      <c r="X9" s="27"/>
      <c r="Y9" s="23">
        <v>4162.6899999999987</v>
      </c>
      <c r="Z9" s="27"/>
      <c r="AN9" s="9">
        <v>53063012802</v>
      </c>
      <c r="AO9" t="s">
        <v>22</v>
      </c>
    </row>
    <row r="10" spans="1:41" x14ac:dyDescent="0.25">
      <c r="A10" s="10"/>
      <c r="B10" s="14" t="s">
        <v>3</v>
      </c>
      <c r="C10" s="23">
        <v>3422.0399999999995</v>
      </c>
      <c r="D10" s="27"/>
      <c r="E10" s="23">
        <v>7391.1500000000005</v>
      </c>
      <c r="F10" s="27"/>
      <c r="G10" s="23">
        <v>8068.34</v>
      </c>
      <c r="H10" s="27"/>
      <c r="I10" s="23">
        <v>5063.5400000000009</v>
      </c>
      <c r="J10" s="27"/>
      <c r="K10" s="23">
        <v>3531.97</v>
      </c>
      <c r="L10" s="27"/>
      <c r="M10" s="23">
        <v>2664.1599999999994</v>
      </c>
      <c r="N10" s="27"/>
      <c r="O10" s="23">
        <v>1779.76</v>
      </c>
      <c r="P10" s="27"/>
      <c r="Q10" s="23">
        <v>1492.93</v>
      </c>
      <c r="R10" s="27"/>
      <c r="S10" s="23">
        <v>3024.05</v>
      </c>
      <c r="T10" s="27"/>
      <c r="U10" s="23">
        <v>5141.0000000000009</v>
      </c>
      <c r="V10" s="27"/>
      <c r="W10" s="23">
        <v>4431.2</v>
      </c>
      <c r="X10" s="27"/>
      <c r="Y10" s="23">
        <v>4133.3</v>
      </c>
      <c r="Z10" s="27"/>
      <c r="AN10" s="9">
        <v>53063004602</v>
      </c>
      <c r="AO10" t="s">
        <v>22</v>
      </c>
    </row>
    <row r="11" spans="1:41" x14ac:dyDescent="0.25">
      <c r="A11" s="10"/>
      <c r="B11" s="15" t="s">
        <v>6</v>
      </c>
      <c r="C11" s="24">
        <v>20976.399999999994</v>
      </c>
      <c r="D11" s="28"/>
      <c r="E11" s="24">
        <v>15147.280000000002</v>
      </c>
      <c r="F11" s="28"/>
      <c r="G11" s="24">
        <v>21878.52</v>
      </c>
      <c r="H11" s="28"/>
      <c r="I11" s="24">
        <v>18077.409999999996</v>
      </c>
      <c r="J11" s="28"/>
      <c r="K11" s="24">
        <v>18584.339999999997</v>
      </c>
      <c r="L11" s="28"/>
      <c r="M11" s="24">
        <v>19564.299999999996</v>
      </c>
      <c r="N11" s="28"/>
      <c r="O11" s="24">
        <v>13348.89</v>
      </c>
      <c r="P11" s="28"/>
      <c r="Q11" s="24">
        <v>15152.009999999998</v>
      </c>
      <c r="R11" s="28"/>
      <c r="S11" s="24">
        <v>12515.469999999996</v>
      </c>
      <c r="T11" s="28"/>
      <c r="U11" s="24">
        <v>22171.82</v>
      </c>
      <c r="V11" s="28"/>
      <c r="W11" s="24">
        <v>31177.81</v>
      </c>
      <c r="X11" s="28"/>
      <c r="Y11" s="24">
        <v>18775.18</v>
      </c>
      <c r="Z11" s="28"/>
      <c r="AA11" s="8"/>
      <c r="AN11" s="9">
        <v>53063010303</v>
      </c>
      <c r="AO11" t="s">
        <v>22</v>
      </c>
    </row>
    <row r="12" spans="1:41" x14ac:dyDescent="0.25">
      <c r="A12" s="10">
        <v>53001950200</v>
      </c>
      <c r="B12" s="14" t="s">
        <v>4</v>
      </c>
      <c r="C12" s="25"/>
      <c r="D12" s="27">
        <v>67.25</v>
      </c>
      <c r="E12" s="25"/>
      <c r="F12" s="27">
        <v>3016.08</v>
      </c>
      <c r="G12" s="25"/>
      <c r="H12" s="27">
        <v>102.06</v>
      </c>
      <c r="I12" s="25"/>
      <c r="J12" s="27">
        <v>61.35</v>
      </c>
      <c r="K12" s="25"/>
      <c r="L12" s="27">
        <v>61.11</v>
      </c>
      <c r="M12" s="25"/>
      <c r="N12" s="27">
        <v>448.58</v>
      </c>
      <c r="O12" s="25"/>
      <c r="P12" s="27">
        <v>77.73</v>
      </c>
      <c r="Q12" s="25"/>
      <c r="R12" s="27">
        <v>71.5</v>
      </c>
      <c r="S12" s="25"/>
      <c r="T12" s="27">
        <v>0</v>
      </c>
      <c r="U12" s="25"/>
      <c r="V12" s="27">
        <v>68.31</v>
      </c>
      <c r="W12" s="25"/>
      <c r="X12" s="27">
        <v>33.33</v>
      </c>
      <c r="Y12" s="25"/>
      <c r="Z12" s="27">
        <v>135.15</v>
      </c>
      <c r="AN12" s="9">
        <v>53063012402</v>
      </c>
      <c r="AO12" t="s">
        <v>22</v>
      </c>
    </row>
    <row r="13" spans="1:41" x14ac:dyDescent="0.25">
      <c r="A13" s="10"/>
      <c r="B13" s="14" t="s">
        <v>5</v>
      </c>
      <c r="C13" s="25"/>
      <c r="D13" s="27">
        <v>8220.2900000000009</v>
      </c>
      <c r="E13" s="25"/>
      <c r="F13" s="27">
        <v>1591.0700000000004</v>
      </c>
      <c r="G13" s="25"/>
      <c r="H13" s="27">
        <v>3408.4500000000003</v>
      </c>
      <c r="I13" s="25"/>
      <c r="J13" s="27">
        <v>1434.16</v>
      </c>
      <c r="K13" s="25"/>
      <c r="L13" s="27">
        <v>2519.2400000000002</v>
      </c>
      <c r="M13" s="25"/>
      <c r="N13" s="27">
        <v>1010.0999999999999</v>
      </c>
      <c r="O13" s="25"/>
      <c r="P13" s="27">
        <v>2615.7800000000007</v>
      </c>
      <c r="Q13" s="25"/>
      <c r="R13" s="27">
        <v>3127.4200000000005</v>
      </c>
      <c r="S13" s="25"/>
      <c r="T13" s="27">
        <v>3446.7199999999993</v>
      </c>
      <c r="U13" s="25"/>
      <c r="V13" s="27">
        <v>3173.0400000000009</v>
      </c>
      <c r="W13" s="25"/>
      <c r="X13" s="27">
        <v>2511.11</v>
      </c>
      <c r="Y13" s="25"/>
      <c r="Z13" s="27">
        <v>3237.3500000000004</v>
      </c>
      <c r="AN13" s="9">
        <v>53063013300</v>
      </c>
      <c r="AO13" t="s">
        <v>22</v>
      </c>
    </row>
    <row r="14" spans="1:41" x14ac:dyDescent="0.25">
      <c r="A14" s="10"/>
      <c r="B14" s="14" t="s">
        <v>3</v>
      </c>
      <c r="C14" s="25"/>
      <c r="D14" s="27">
        <v>2427.14</v>
      </c>
      <c r="E14" s="25"/>
      <c r="F14" s="27">
        <v>2605.6499999999996</v>
      </c>
      <c r="G14" s="25"/>
      <c r="H14" s="27">
        <v>3074.06</v>
      </c>
      <c r="I14" s="25"/>
      <c r="J14" s="27">
        <v>2106.17</v>
      </c>
      <c r="K14" s="25"/>
      <c r="L14" s="27">
        <v>2233.46</v>
      </c>
      <c r="M14" s="25"/>
      <c r="N14" s="27">
        <v>1948.54</v>
      </c>
      <c r="O14" s="25"/>
      <c r="P14" s="27">
        <v>2330.92</v>
      </c>
      <c r="Q14" s="25"/>
      <c r="R14" s="27">
        <v>1676.78</v>
      </c>
      <c r="S14" s="25"/>
      <c r="T14" s="27">
        <v>1712.2399999999998</v>
      </c>
      <c r="U14" s="25"/>
      <c r="V14" s="27">
        <v>1623.48</v>
      </c>
      <c r="W14" s="25"/>
      <c r="X14" s="27">
        <v>1937.7699999999998</v>
      </c>
      <c r="Y14" s="25"/>
      <c r="Z14" s="27">
        <v>1475.78</v>
      </c>
      <c r="AN14" s="9">
        <v>53063010601</v>
      </c>
      <c r="AO14" t="s">
        <v>22</v>
      </c>
    </row>
    <row r="15" spans="1:41" x14ac:dyDescent="0.25">
      <c r="A15" s="10"/>
      <c r="B15" s="15" t="s">
        <v>6</v>
      </c>
      <c r="C15" s="26"/>
      <c r="D15" s="28">
        <v>10714.68</v>
      </c>
      <c r="E15" s="26"/>
      <c r="F15" s="28">
        <v>7212.8000000000011</v>
      </c>
      <c r="G15" s="26"/>
      <c r="H15" s="28">
        <v>6584.5700000000006</v>
      </c>
      <c r="I15" s="26"/>
      <c r="J15" s="28">
        <v>3601.6800000000003</v>
      </c>
      <c r="K15" s="26"/>
      <c r="L15" s="28">
        <v>4813.8099999999995</v>
      </c>
      <c r="M15" s="26"/>
      <c r="N15" s="28">
        <v>3407.2200000000007</v>
      </c>
      <c r="O15" s="26"/>
      <c r="P15" s="28">
        <v>5024.43</v>
      </c>
      <c r="Q15" s="26"/>
      <c r="R15" s="28">
        <v>4875.7</v>
      </c>
      <c r="S15" s="26"/>
      <c r="T15" s="28">
        <v>5158.96</v>
      </c>
      <c r="U15" s="26"/>
      <c r="V15" s="28">
        <v>4864.8300000000008</v>
      </c>
      <c r="W15" s="26"/>
      <c r="X15" s="28">
        <v>4482.2100000000009</v>
      </c>
      <c r="Y15" s="26"/>
      <c r="Z15" s="28">
        <v>4848.28</v>
      </c>
      <c r="AA15" s="8"/>
      <c r="AB15" s="8"/>
      <c r="AN15" s="9">
        <v>53063000700</v>
      </c>
      <c r="AO15" t="s">
        <v>22</v>
      </c>
    </row>
    <row r="16" spans="1:41" x14ac:dyDescent="0.25">
      <c r="A16" s="10">
        <v>53001950300</v>
      </c>
      <c r="B16" s="14" t="s">
        <v>4</v>
      </c>
      <c r="C16" s="25"/>
      <c r="D16" s="27">
        <v>108.53</v>
      </c>
      <c r="E16" s="25"/>
      <c r="F16" s="27">
        <v>5680.1</v>
      </c>
      <c r="G16" s="25"/>
      <c r="H16" s="27">
        <v>41.38</v>
      </c>
      <c r="I16" s="25"/>
      <c r="J16" s="27">
        <v>38.869999999999997</v>
      </c>
      <c r="K16" s="25"/>
      <c r="L16" s="27">
        <v>291.14999999999998</v>
      </c>
      <c r="M16" s="25"/>
      <c r="N16" s="27">
        <v>0</v>
      </c>
      <c r="O16" s="25"/>
      <c r="P16" s="27">
        <v>285.64999999999998</v>
      </c>
      <c r="Q16" s="25"/>
      <c r="R16" s="27">
        <v>21.19</v>
      </c>
      <c r="S16" s="25"/>
      <c r="T16" s="27">
        <v>0</v>
      </c>
      <c r="U16" s="25"/>
      <c r="V16" s="27">
        <v>259.20999999999998</v>
      </c>
      <c r="W16" s="25"/>
      <c r="X16" s="27">
        <v>2545.9899999999998</v>
      </c>
      <c r="Y16" s="25"/>
      <c r="Z16" s="27">
        <v>0</v>
      </c>
      <c r="AN16" s="9">
        <v>53063010100</v>
      </c>
      <c r="AO16" t="s">
        <v>22</v>
      </c>
    </row>
    <row r="17" spans="1:41" x14ac:dyDescent="0.25">
      <c r="A17" s="10"/>
      <c r="B17" s="14" t="s">
        <v>5</v>
      </c>
      <c r="C17" s="25"/>
      <c r="D17" s="27">
        <v>11102.319999999996</v>
      </c>
      <c r="E17" s="25"/>
      <c r="F17" s="27">
        <v>10344.859999999997</v>
      </c>
      <c r="G17" s="25"/>
      <c r="H17" s="27">
        <v>11550.17</v>
      </c>
      <c r="I17" s="25"/>
      <c r="J17" s="27">
        <v>10396.35</v>
      </c>
      <c r="K17" s="25"/>
      <c r="L17" s="27">
        <v>8279.35</v>
      </c>
      <c r="M17" s="25"/>
      <c r="N17" s="27">
        <v>10567.509999999997</v>
      </c>
      <c r="O17" s="25"/>
      <c r="P17" s="27">
        <v>2355.3099999999995</v>
      </c>
      <c r="Q17" s="25"/>
      <c r="R17" s="27">
        <v>7168.85</v>
      </c>
      <c r="S17" s="25"/>
      <c r="T17" s="27">
        <v>9229.6099999999988</v>
      </c>
      <c r="U17" s="25"/>
      <c r="V17" s="27">
        <v>7807.2800000000007</v>
      </c>
      <c r="W17" s="25"/>
      <c r="X17" s="27">
        <v>8545.9599999999991</v>
      </c>
      <c r="Y17" s="25"/>
      <c r="Z17" s="27">
        <v>8052.1599999999989</v>
      </c>
      <c r="AN17" s="9">
        <v>53063004200</v>
      </c>
      <c r="AO17" t="s">
        <v>22</v>
      </c>
    </row>
    <row r="18" spans="1:41" x14ac:dyDescent="0.25">
      <c r="A18" s="10"/>
      <c r="B18" s="14" t="s">
        <v>3</v>
      </c>
      <c r="C18" s="25"/>
      <c r="D18" s="27">
        <v>1264.99</v>
      </c>
      <c r="E18" s="25"/>
      <c r="F18" s="27">
        <v>4814.59</v>
      </c>
      <c r="G18" s="25"/>
      <c r="H18" s="27">
        <v>3057.52</v>
      </c>
      <c r="I18" s="25"/>
      <c r="J18" s="27">
        <v>6789.6299999999992</v>
      </c>
      <c r="K18" s="25"/>
      <c r="L18" s="27">
        <v>9711.7899999999991</v>
      </c>
      <c r="M18" s="25"/>
      <c r="N18" s="27">
        <v>17080.830000000002</v>
      </c>
      <c r="O18" s="25"/>
      <c r="P18" s="27">
        <v>2052.0499999999997</v>
      </c>
      <c r="Q18" s="25"/>
      <c r="R18" s="27">
        <v>3393.2700000000004</v>
      </c>
      <c r="S18" s="25"/>
      <c r="T18" s="27">
        <v>4131.0200000000004</v>
      </c>
      <c r="U18" s="25"/>
      <c r="V18" s="27">
        <v>9635.4599999999991</v>
      </c>
      <c r="W18" s="25"/>
      <c r="X18" s="27">
        <v>3006.6099999999997</v>
      </c>
      <c r="Y18" s="25"/>
      <c r="Z18" s="27">
        <v>4064.5299999999997</v>
      </c>
      <c r="AN18" s="9">
        <v>53063012801</v>
      </c>
      <c r="AO18" t="s">
        <v>22</v>
      </c>
    </row>
    <row r="19" spans="1:41" x14ac:dyDescent="0.25">
      <c r="A19" s="10"/>
      <c r="B19" s="15" t="s">
        <v>6</v>
      </c>
      <c r="C19" s="26"/>
      <c r="D19" s="28">
        <v>12475.839999999998</v>
      </c>
      <c r="E19" s="26"/>
      <c r="F19" s="28">
        <v>20839.55</v>
      </c>
      <c r="G19" s="26"/>
      <c r="H19" s="28">
        <v>14649.070000000002</v>
      </c>
      <c r="I19" s="26"/>
      <c r="J19" s="28">
        <v>17224.850000000002</v>
      </c>
      <c r="K19" s="26"/>
      <c r="L19" s="28">
        <v>18282.29</v>
      </c>
      <c r="M19" s="26"/>
      <c r="N19" s="28">
        <v>27648.340000000007</v>
      </c>
      <c r="O19" s="26"/>
      <c r="P19" s="28">
        <v>4693.01</v>
      </c>
      <c r="Q19" s="26"/>
      <c r="R19" s="28">
        <v>10583.310000000003</v>
      </c>
      <c r="S19" s="26"/>
      <c r="T19" s="28">
        <v>13360.629999999997</v>
      </c>
      <c r="U19" s="26"/>
      <c r="V19" s="28">
        <v>17701.95</v>
      </c>
      <c r="W19" s="26"/>
      <c r="X19" s="28">
        <v>14098.560000000001</v>
      </c>
      <c r="Y19" s="26"/>
      <c r="Z19" s="28">
        <v>12116.690000000002</v>
      </c>
      <c r="AA19" s="8"/>
      <c r="AB19" s="8"/>
      <c r="AN19" s="9">
        <v>53063012902</v>
      </c>
      <c r="AO19" t="s">
        <v>22</v>
      </c>
    </row>
    <row r="20" spans="1:41" x14ac:dyDescent="0.25">
      <c r="A20" s="10">
        <v>53001950400</v>
      </c>
      <c r="B20" s="14" t="s">
        <v>4</v>
      </c>
      <c r="C20" s="25"/>
      <c r="D20" s="27">
        <v>15931.300000000001</v>
      </c>
      <c r="E20" s="25"/>
      <c r="F20" s="27">
        <v>5053.2700000000004</v>
      </c>
      <c r="G20" s="25"/>
      <c r="H20" s="27">
        <v>11086.079999999998</v>
      </c>
      <c r="I20" s="25"/>
      <c r="J20" s="27">
        <v>10228.290000000001</v>
      </c>
      <c r="K20" s="25"/>
      <c r="L20" s="27">
        <v>8987.31</v>
      </c>
      <c r="M20" s="25"/>
      <c r="N20" s="27">
        <v>7368.7099999999982</v>
      </c>
      <c r="O20" s="25"/>
      <c r="P20" s="27">
        <v>11340.630000000001</v>
      </c>
      <c r="Q20" s="25"/>
      <c r="R20" s="27">
        <v>5796.3799999999992</v>
      </c>
      <c r="S20" s="25"/>
      <c r="T20" s="27">
        <v>4451.08</v>
      </c>
      <c r="U20" s="25"/>
      <c r="V20" s="27">
        <v>13132.310000000005</v>
      </c>
      <c r="W20" s="25"/>
      <c r="X20" s="27">
        <v>6124.5100000000011</v>
      </c>
      <c r="Y20" s="25"/>
      <c r="Z20" s="27">
        <v>8489.11</v>
      </c>
      <c r="AN20" s="9">
        <v>53063013500</v>
      </c>
      <c r="AO20" t="s">
        <v>22</v>
      </c>
    </row>
    <row r="21" spans="1:41" x14ac:dyDescent="0.25">
      <c r="A21" s="10"/>
      <c r="B21" s="14" t="s">
        <v>5</v>
      </c>
      <c r="C21" s="25"/>
      <c r="D21" s="27">
        <v>3952.71</v>
      </c>
      <c r="E21" s="25"/>
      <c r="F21" s="27">
        <v>8127.130000000001</v>
      </c>
      <c r="G21" s="25"/>
      <c r="H21" s="27">
        <v>9278.5</v>
      </c>
      <c r="I21" s="25"/>
      <c r="J21" s="27">
        <v>4201.7300000000005</v>
      </c>
      <c r="K21" s="25"/>
      <c r="L21" s="27">
        <v>3781.389999999999</v>
      </c>
      <c r="M21" s="25"/>
      <c r="N21" s="27">
        <v>1698.75</v>
      </c>
      <c r="O21" s="25"/>
      <c r="P21" s="27">
        <v>3092.0099999999993</v>
      </c>
      <c r="Q21" s="25"/>
      <c r="R21" s="27">
        <v>6012.58</v>
      </c>
      <c r="S21" s="25"/>
      <c r="T21" s="27">
        <v>7058.8499999999985</v>
      </c>
      <c r="U21" s="25"/>
      <c r="V21" s="27">
        <v>2105.1799999999998</v>
      </c>
      <c r="W21" s="25"/>
      <c r="X21" s="27">
        <v>5147.9000000000015</v>
      </c>
      <c r="Y21" s="25"/>
      <c r="Z21" s="27">
        <v>2611.61</v>
      </c>
      <c r="AN21" s="9">
        <v>53063004800</v>
      </c>
      <c r="AO21" t="s">
        <v>22</v>
      </c>
    </row>
    <row r="22" spans="1:41" x14ac:dyDescent="0.25">
      <c r="A22" s="10"/>
      <c r="B22" s="14" t="s">
        <v>3</v>
      </c>
      <c r="C22" s="25"/>
      <c r="D22" s="27">
        <v>1582.74</v>
      </c>
      <c r="E22" s="25"/>
      <c r="F22" s="27">
        <v>1622.31</v>
      </c>
      <c r="G22" s="25"/>
      <c r="H22" s="27">
        <v>4021.57</v>
      </c>
      <c r="I22" s="25"/>
      <c r="J22" s="27">
        <v>1410.6499999999999</v>
      </c>
      <c r="K22" s="25"/>
      <c r="L22" s="27">
        <v>1742.79</v>
      </c>
      <c r="M22" s="25"/>
      <c r="N22" s="27">
        <v>1975.65</v>
      </c>
      <c r="O22" s="25"/>
      <c r="P22" s="27">
        <v>2470.2799999999997</v>
      </c>
      <c r="Q22" s="25"/>
      <c r="R22" s="27">
        <v>948.54</v>
      </c>
      <c r="S22" s="25"/>
      <c r="T22" s="27">
        <v>945.09999999999991</v>
      </c>
      <c r="U22" s="25"/>
      <c r="V22" s="27">
        <v>3312.98</v>
      </c>
      <c r="W22" s="25"/>
      <c r="X22" s="27">
        <v>1518.6800000000003</v>
      </c>
      <c r="Y22" s="25"/>
      <c r="Z22" s="27">
        <v>1937.59</v>
      </c>
      <c r="AN22" s="9">
        <v>53063013401</v>
      </c>
      <c r="AO22" t="s">
        <v>22</v>
      </c>
    </row>
    <row r="23" spans="1:41" x14ac:dyDescent="0.25">
      <c r="A23" s="10"/>
      <c r="B23" s="15" t="s">
        <v>6</v>
      </c>
      <c r="C23" s="26"/>
      <c r="D23" s="28">
        <v>21466.75</v>
      </c>
      <c r="E23" s="26"/>
      <c r="F23" s="28">
        <v>14802.709999999997</v>
      </c>
      <c r="G23" s="26"/>
      <c r="H23" s="28">
        <v>24386.149999999998</v>
      </c>
      <c r="I23" s="26"/>
      <c r="J23" s="28">
        <v>15840.670000000002</v>
      </c>
      <c r="K23" s="26"/>
      <c r="L23" s="28">
        <v>14511.489999999998</v>
      </c>
      <c r="M23" s="26"/>
      <c r="N23" s="28">
        <v>11043.11</v>
      </c>
      <c r="O23" s="26"/>
      <c r="P23" s="28">
        <v>16902.919999999998</v>
      </c>
      <c r="Q23" s="26"/>
      <c r="R23" s="28">
        <v>12757.5</v>
      </c>
      <c r="S23" s="26"/>
      <c r="T23" s="28">
        <v>12455.029999999999</v>
      </c>
      <c r="U23" s="26"/>
      <c r="V23" s="28">
        <v>18550.47</v>
      </c>
      <c r="W23" s="26"/>
      <c r="X23" s="28">
        <v>12791.090000000006</v>
      </c>
      <c r="Y23" s="26"/>
      <c r="Z23" s="28">
        <v>13038.31</v>
      </c>
      <c r="AA23" s="8"/>
      <c r="AB23" s="8"/>
      <c r="AN23" s="9">
        <v>53063014002</v>
      </c>
      <c r="AO23" t="s">
        <v>22</v>
      </c>
    </row>
    <row r="24" spans="1:41" x14ac:dyDescent="0.25">
      <c r="A24" s="10">
        <v>53001950500</v>
      </c>
      <c r="B24" s="14" t="s">
        <v>4</v>
      </c>
      <c r="C24" s="25"/>
      <c r="D24" s="27">
        <v>7866.3900000000021</v>
      </c>
      <c r="E24" s="25"/>
      <c r="F24" s="27">
        <v>7220.3400000000011</v>
      </c>
      <c r="G24" s="25"/>
      <c r="H24" s="27">
        <v>7475.04</v>
      </c>
      <c r="I24" s="25"/>
      <c r="J24" s="27">
        <v>8081.53</v>
      </c>
      <c r="K24" s="25"/>
      <c r="L24" s="27">
        <v>3969.81</v>
      </c>
      <c r="M24" s="25"/>
      <c r="N24" s="27">
        <v>3329.8999999999996</v>
      </c>
      <c r="O24" s="25"/>
      <c r="P24" s="27">
        <v>3305.66</v>
      </c>
      <c r="Q24" s="25"/>
      <c r="R24" s="27">
        <v>8782.7699999999986</v>
      </c>
      <c r="S24" s="25"/>
      <c r="T24" s="27">
        <v>2490.0300000000002</v>
      </c>
      <c r="U24" s="25"/>
      <c r="V24" s="27">
        <v>7907.93</v>
      </c>
      <c r="W24" s="25"/>
      <c r="X24" s="27">
        <v>9361.3899999999976</v>
      </c>
      <c r="Y24" s="25"/>
      <c r="Z24" s="27">
        <v>4309.4399999999996</v>
      </c>
      <c r="AN24" s="9">
        <v>53063010700</v>
      </c>
      <c r="AO24" t="s">
        <v>22</v>
      </c>
    </row>
    <row r="25" spans="1:41" x14ac:dyDescent="0.25">
      <c r="A25" s="10"/>
      <c r="B25" s="14" t="s">
        <v>5</v>
      </c>
      <c r="C25" s="25"/>
      <c r="D25" s="27">
        <v>1952.98</v>
      </c>
      <c r="E25" s="25"/>
      <c r="F25" s="27">
        <v>1372.9099999999999</v>
      </c>
      <c r="G25" s="25"/>
      <c r="H25" s="27">
        <v>4082.6500000000005</v>
      </c>
      <c r="I25" s="25"/>
      <c r="J25" s="27">
        <v>3065.5399999999995</v>
      </c>
      <c r="K25" s="25"/>
      <c r="L25" s="27">
        <v>6950.44</v>
      </c>
      <c r="M25" s="25"/>
      <c r="N25" s="27">
        <v>3431.04</v>
      </c>
      <c r="O25" s="25"/>
      <c r="P25" s="27">
        <v>1926.8300000000002</v>
      </c>
      <c r="Q25" s="25"/>
      <c r="R25" s="27">
        <v>4772.13</v>
      </c>
      <c r="S25" s="25"/>
      <c r="T25" s="27">
        <v>5802.2999999999993</v>
      </c>
      <c r="U25" s="25"/>
      <c r="V25" s="27">
        <v>4130.6899999999996</v>
      </c>
      <c r="W25" s="25"/>
      <c r="X25" s="27">
        <v>3721.8799999999992</v>
      </c>
      <c r="Y25" s="25"/>
      <c r="Z25" s="27">
        <v>3591.6</v>
      </c>
      <c r="AN25" s="9">
        <v>53063012701</v>
      </c>
      <c r="AO25" t="s">
        <v>22</v>
      </c>
    </row>
    <row r="26" spans="1:41" x14ac:dyDescent="0.25">
      <c r="A26" s="10"/>
      <c r="B26" s="14" t="s">
        <v>3</v>
      </c>
      <c r="C26" s="25"/>
      <c r="D26" s="27">
        <v>1088.6200000000001</v>
      </c>
      <c r="E26" s="25"/>
      <c r="F26" s="27">
        <v>258.01</v>
      </c>
      <c r="G26" s="25"/>
      <c r="H26" s="27">
        <v>44.29</v>
      </c>
      <c r="I26" s="25"/>
      <c r="J26" s="27">
        <v>141.66999999999999</v>
      </c>
      <c r="K26" s="25"/>
      <c r="L26" s="27">
        <v>1708.2099999999998</v>
      </c>
      <c r="M26" s="25"/>
      <c r="N26" s="27">
        <v>6327.8600000000015</v>
      </c>
      <c r="O26" s="25"/>
      <c r="P26" s="27">
        <v>607.22</v>
      </c>
      <c r="Q26" s="25"/>
      <c r="R26" s="27">
        <v>435.68</v>
      </c>
      <c r="S26" s="25"/>
      <c r="T26" s="27">
        <v>87.69</v>
      </c>
      <c r="U26" s="25"/>
      <c r="V26" s="27">
        <v>3603.8</v>
      </c>
      <c r="W26" s="25"/>
      <c r="X26" s="27">
        <v>7060.6</v>
      </c>
      <c r="Y26" s="25"/>
      <c r="Z26" s="27">
        <v>1698.8400000000001</v>
      </c>
      <c r="AN26" s="9">
        <v>53063004100</v>
      </c>
      <c r="AO26" t="s">
        <v>22</v>
      </c>
    </row>
    <row r="27" spans="1:41" x14ac:dyDescent="0.25">
      <c r="A27" s="10"/>
      <c r="B27" s="15" t="s">
        <v>6</v>
      </c>
      <c r="C27" s="26"/>
      <c r="D27" s="28">
        <v>10907.990000000002</v>
      </c>
      <c r="E27" s="26"/>
      <c r="F27" s="28">
        <v>8851.26</v>
      </c>
      <c r="G27" s="26"/>
      <c r="H27" s="28">
        <v>11601.979999999994</v>
      </c>
      <c r="I27" s="26"/>
      <c r="J27" s="28">
        <v>11288.74</v>
      </c>
      <c r="K27" s="26"/>
      <c r="L27" s="28">
        <v>12628.459999999997</v>
      </c>
      <c r="M27" s="26"/>
      <c r="N27" s="28">
        <v>13088.8</v>
      </c>
      <c r="O27" s="26"/>
      <c r="P27" s="28">
        <v>5839.71</v>
      </c>
      <c r="Q27" s="26"/>
      <c r="R27" s="28">
        <v>13990.579999999998</v>
      </c>
      <c r="S27" s="26"/>
      <c r="T27" s="28">
        <v>8380.02</v>
      </c>
      <c r="U27" s="26"/>
      <c r="V27" s="28">
        <v>15642.420000000002</v>
      </c>
      <c r="W27" s="26"/>
      <c r="X27" s="28">
        <v>20143.869999999995</v>
      </c>
      <c r="Y27" s="26"/>
      <c r="Z27" s="28">
        <v>9599.880000000001</v>
      </c>
      <c r="AA27" s="8"/>
      <c r="AB27" s="8"/>
      <c r="AN27" s="9">
        <v>53063001000</v>
      </c>
      <c r="AO27" t="s">
        <v>22</v>
      </c>
    </row>
    <row r="28" spans="1:41" x14ac:dyDescent="0.25">
      <c r="A28" s="10">
        <v>53003960100</v>
      </c>
      <c r="B28" s="14" t="s">
        <v>4</v>
      </c>
      <c r="C28" s="23">
        <v>5565.6200000000008</v>
      </c>
      <c r="D28" s="27"/>
      <c r="E28" s="23">
        <v>5628.0499999999993</v>
      </c>
      <c r="F28" s="27"/>
      <c r="G28" s="23">
        <v>5147.4299999999994</v>
      </c>
      <c r="H28" s="27"/>
      <c r="I28" s="23">
        <v>5593.0099999999993</v>
      </c>
      <c r="J28" s="27"/>
      <c r="K28" s="23">
        <v>1582.66</v>
      </c>
      <c r="L28" s="27"/>
      <c r="M28" s="23">
        <v>4834.9800000000005</v>
      </c>
      <c r="N28" s="27"/>
      <c r="O28" s="23">
        <v>5574.760000000002</v>
      </c>
      <c r="P28" s="27"/>
      <c r="Q28" s="23">
        <v>2308.35</v>
      </c>
      <c r="R28" s="27"/>
      <c r="S28" s="23">
        <v>6141</v>
      </c>
      <c r="T28" s="27"/>
      <c r="U28" s="23">
        <v>5456.06</v>
      </c>
      <c r="V28" s="27"/>
      <c r="W28" s="23">
        <v>5628.7800000000007</v>
      </c>
      <c r="X28" s="27"/>
      <c r="Y28" s="23">
        <v>1335.89</v>
      </c>
      <c r="Z28" s="27"/>
      <c r="AN28" s="9">
        <v>53063000900</v>
      </c>
      <c r="AO28" t="s">
        <v>22</v>
      </c>
    </row>
    <row r="29" spans="1:41" x14ac:dyDescent="0.25">
      <c r="A29" s="10"/>
      <c r="B29" s="14" t="s">
        <v>5</v>
      </c>
      <c r="C29" s="23">
        <v>463.17</v>
      </c>
      <c r="D29" s="27"/>
      <c r="E29" s="23">
        <v>0</v>
      </c>
      <c r="F29" s="27"/>
      <c r="G29" s="23">
        <v>540.67000000000007</v>
      </c>
      <c r="H29" s="27"/>
      <c r="I29" s="23">
        <v>403.85</v>
      </c>
      <c r="J29" s="27"/>
      <c r="K29" s="23">
        <v>380.53000000000003</v>
      </c>
      <c r="L29" s="27"/>
      <c r="M29" s="23">
        <v>288.11</v>
      </c>
      <c r="N29" s="27"/>
      <c r="O29" s="23">
        <v>52.53</v>
      </c>
      <c r="P29" s="27"/>
      <c r="Q29" s="23">
        <v>545.21</v>
      </c>
      <c r="R29" s="27"/>
      <c r="S29" s="23">
        <v>1013.89</v>
      </c>
      <c r="T29" s="27"/>
      <c r="U29" s="23">
        <v>616.79</v>
      </c>
      <c r="V29" s="27"/>
      <c r="W29" s="23">
        <v>401.26000000000005</v>
      </c>
      <c r="X29" s="27"/>
      <c r="Y29" s="23">
        <v>308.94</v>
      </c>
      <c r="Z29" s="27"/>
      <c r="AN29" s="9">
        <v>53063010504</v>
      </c>
      <c r="AO29" t="s">
        <v>22</v>
      </c>
    </row>
    <row r="30" spans="1:41" x14ac:dyDescent="0.25">
      <c r="A30" s="10"/>
      <c r="B30" s="14" t="s">
        <v>3</v>
      </c>
      <c r="C30" s="23">
        <v>0</v>
      </c>
      <c r="D30" s="27"/>
      <c r="E30" s="23">
        <v>0</v>
      </c>
      <c r="F30" s="27"/>
      <c r="G30" s="23">
        <v>0</v>
      </c>
      <c r="H30" s="27"/>
      <c r="I30" s="23">
        <v>0</v>
      </c>
      <c r="J30" s="27"/>
      <c r="K30" s="23">
        <v>403.85</v>
      </c>
      <c r="L30" s="27"/>
      <c r="M30" s="23">
        <v>100.05000000000001</v>
      </c>
      <c r="N30" s="27"/>
      <c r="O30" s="23">
        <v>0</v>
      </c>
      <c r="P30" s="27"/>
      <c r="Q30" s="23">
        <v>52.53</v>
      </c>
      <c r="R30" s="27"/>
      <c r="S30" s="23">
        <v>540.6</v>
      </c>
      <c r="T30" s="27"/>
      <c r="U30" s="23">
        <v>517.79</v>
      </c>
      <c r="V30" s="27"/>
      <c r="W30" s="23">
        <v>0</v>
      </c>
      <c r="X30" s="27"/>
      <c r="Y30" s="23">
        <v>401.26000000000005</v>
      </c>
      <c r="Z30" s="27"/>
      <c r="AN30" s="9">
        <v>53065951400</v>
      </c>
      <c r="AO30" t="s">
        <v>22</v>
      </c>
    </row>
    <row r="31" spans="1:41" x14ac:dyDescent="0.25">
      <c r="A31" s="10"/>
      <c r="B31" s="15" t="s">
        <v>6</v>
      </c>
      <c r="C31" s="24">
        <v>6028.7900000000009</v>
      </c>
      <c r="D31" s="28"/>
      <c r="E31" s="24">
        <v>5628.0499999999993</v>
      </c>
      <c r="F31" s="28"/>
      <c r="G31" s="24">
        <v>5688.0999999999995</v>
      </c>
      <c r="H31" s="28"/>
      <c r="I31" s="24">
        <v>5996.8599999999988</v>
      </c>
      <c r="J31" s="28"/>
      <c r="K31" s="24">
        <v>2367.04</v>
      </c>
      <c r="L31" s="28"/>
      <c r="M31" s="24">
        <v>5223.1400000000003</v>
      </c>
      <c r="N31" s="28"/>
      <c r="O31" s="24">
        <v>5627.2900000000018</v>
      </c>
      <c r="P31" s="28"/>
      <c r="Q31" s="24">
        <v>2906.09</v>
      </c>
      <c r="R31" s="28"/>
      <c r="S31" s="24">
        <v>7695.49</v>
      </c>
      <c r="T31" s="28"/>
      <c r="U31" s="24">
        <v>6590.64</v>
      </c>
      <c r="V31" s="28"/>
      <c r="W31" s="24">
        <v>6030.04</v>
      </c>
      <c r="X31" s="28"/>
      <c r="Y31" s="24">
        <v>2046.0900000000001</v>
      </c>
      <c r="Z31" s="28"/>
      <c r="AA31" s="8"/>
      <c r="AN31" s="9">
        <v>53063010305</v>
      </c>
      <c r="AO31" t="s">
        <v>22</v>
      </c>
    </row>
    <row r="32" spans="1:41" x14ac:dyDescent="0.25">
      <c r="A32" s="10">
        <v>53003960200</v>
      </c>
      <c r="B32" s="14" t="s">
        <v>4</v>
      </c>
      <c r="C32" s="23">
        <v>1025.9700000000003</v>
      </c>
      <c r="D32" s="27"/>
      <c r="E32" s="23">
        <v>3388.47</v>
      </c>
      <c r="F32" s="27"/>
      <c r="G32" s="23">
        <v>823.11000000000013</v>
      </c>
      <c r="H32" s="27"/>
      <c r="I32" s="23">
        <v>636.99</v>
      </c>
      <c r="J32" s="27"/>
      <c r="K32" s="23">
        <v>437.11000000000007</v>
      </c>
      <c r="L32" s="27"/>
      <c r="M32" s="23">
        <v>877.66</v>
      </c>
      <c r="N32" s="27"/>
      <c r="O32" s="23">
        <v>663.23</v>
      </c>
      <c r="P32" s="27"/>
      <c r="Q32" s="23">
        <v>1945.3200000000002</v>
      </c>
      <c r="R32" s="27"/>
      <c r="S32" s="23">
        <v>1331.52</v>
      </c>
      <c r="T32" s="27"/>
      <c r="U32" s="23">
        <v>3509.7000000000003</v>
      </c>
      <c r="V32" s="27"/>
      <c r="W32" s="23">
        <v>2501.5500000000002</v>
      </c>
      <c r="X32" s="27"/>
      <c r="Y32" s="23">
        <v>3552.7000000000003</v>
      </c>
      <c r="Z32" s="27"/>
      <c r="AN32" s="9">
        <v>53063004400</v>
      </c>
      <c r="AO32" t="s">
        <v>22</v>
      </c>
    </row>
    <row r="33" spans="1:41" x14ac:dyDescent="0.25">
      <c r="A33" s="10"/>
      <c r="B33" s="14" t="s">
        <v>5</v>
      </c>
      <c r="C33" s="23">
        <v>0</v>
      </c>
      <c r="D33" s="27"/>
      <c r="E33" s="23">
        <v>0</v>
      </c>
      <c r="F33" s="27"/>
      <c r="G33" s="23">
        <v>136.55000000000001</v>
      </c>
      <c r="H33" s="27"/>
      <c r="I33" s="23">
        <v>187.96</v>
      </c>
      <c r="J33" s="27"/>
      <c r="K33" s="23">
        <v>111.16</v>
      </c>
      <c r="L33" s="27"/>
      <c r="M33" s="23">
        <v>105.23</v>
      </c>
      <c r="N33" s="27"/>
      <c r="O33" s="23">
        <v>27.78</v>
      </c>
      <c r="P33" s="27"/>
      <c r="Q33" s="23">
        <v>1391.98</v>
      </c>
      <c r="R33" s="27"/>
      <c r="S33" s="23">
        <v>212.89</v>
      </c>
      <c r="T33" s="27"/>
      <c r="U33" s="23">
        <v>230.55</v>
      </c>
      <c r="V33" s="27"/>
      <c r="W33" s="23">
        <v>740.18000000000006</v>
      </c>
      <c r="X33" s="27"/>
      <c r="Y33" s="23">
        <v>1274.3399999999999</v>
      </c>
      <c r="Z33" s="27"/>
      <c r="AN33" s="9">
        <v>53063003900</v>
      </c>
      <c r="AO33" t="s">
        <v>22</v>
      </c>
    </row>
    <row r="34" spans="1:41" x14ac:dyDescent="0.25">
      <c r="A34" s="10"/>
      <c r="B34" s="14" t="s">
        <v>3</v>
      </c>
      <c r="C34" s="23">
        <v>109.09</v>
      </c>
      <c r="D34" s="27"/>
      <c r="E34" s="23">
        <v>0</v>
      </c>
      <c r="F34" s="27"/>
      <c r="G34" s="23">
        <v>877.57</v>
      </c>
      <c r="H34" s="27"/>
      <c r="I34" s="23">
        <v>0</v>
      </c>
      <c r="J34" s="27"/>
      <c r="K34" s="23">
        <v>666.46</v>
      </c>
      <c r="L34" s="27"/>
      <c r="M34" s="23">
        <v>0</v>
      </c>
      <c r="N34" s="27"/>
      <c r="O34" s="23">
        <v>242.2</v>
      </c>
      <c r="P34" s="27"/>
      <c r="Q34" s="23">
        <v>726.55</v>
      </c>
      <c r="R34" s="27"/>
      <c r="S34" s="23">
        <v>679.79</v>
      </c>
      <c r="T34" s="27"/>
      <c r="U34" s="23">
        <v>109.52</v>
      </c>
      <c r="V34" s="27"/>
      <c r="W34" s="23">
        <v>230.55</v>
      </c>
      <c r="X34" s="27"/>
      <c r="Y34" s="23">
        <v>334.89</v>
      </c>
      <c r="Z34" s="27"/>
      <c r="AN34" s="9">
        <v>53063004000</v>
      </c>
      <c r="AO34" t="s">
        <v>22</v>
      </c>
    </row>
    <row r="35" spans="1:41" x14ac:dyDescent="0.25">
      <c r="A35" s="10"/>
      <c r="B35" s="15" t="s">
        <v>6</v>
      </c>
      <c r="C35" s="24">
        <v>1135.06</v>
      </c>
      <c r="D35" s="28"/>
      <c r="E35" s="24">
        <v>3388.47</v>
      </c>
      <c r="F35" s="28"/>
      <c r="G35" s="24">
        <v>1837.2300000000002</v>
      </c>
      <c r="H35" s="28"/>
      <c r="I35" s="24">
        <v>824.95</v>
      </c>
      <c r="J35" s="28"/>
      <c r="K35" s="24">
        <v>1214.73</v>
      </c>
      <c r="L35" s="28"/>
      <c r="M35" s="24">
        <v>982.89</v>
      </c>
      <c r="N35" s="28"/>
      <c r="O35" s="24">
        <v>933.21</v>
      </c>
      <c r="P35" s="28"/>
      <c r="Q35" s="24">
        <v>4063.8499999999995</v>
      </c>
      <c r="R35" s="28"/>
      <c r="S35" s="24">
        <v>2224.2000000000003</v>
      </c>
      <c r="T35" s="28"/>
      <c r="U35" s="24">
        <v>3849.77</v>
      </c>
      <c r="V35" s="28"/>
      <c r="W35" s="24">
        <v>3472.2799999999997</v>
      </c>
      <c r="X35" s="28"/>
      <c r="Y35" s="24">
        <v>5161.93</v>
      </c>
      <c r="Z35" s="28"/>
      <c r="AA35" s="8"/>
      <c r="AN35" s="9">
        <v>53063004500</v>
      </c>
      <c r="AO35" t="s">
        <v>22</v>
      </c>
    </row>
    <row r="36" spans="1:41" x14ac:dyDescent="0.25">
      <c r="A36" s="10">
        <v>53003960300</v>
      </c>
      <c r="B36" s="14" t="s">
        <v>4</v>
      </c>
      <c r="C36" s="23">
        <v>15947.339999999997</v>
      </c>
      <c r="D36" s="27"/>
      <c r="E36" s="23">
        <v>22024.800000000003</v>
      </c>
      <c r="F36" s="27"/>
      <c r="G36" s="23">
        <v>10214.420000000004</v>
      </c>
      <c r="H36" s="27"/>
      <c r="I36" s="23">
        <v>8345.5400000000009</v>
      </c>
      <c r="J36" s="27"/>
      <c r="K36" s="23">
        <v>9454.159999999998</v>
      </c>
      <c r="L36" s="27"/>
      <c r="M36" s="23">
        <v>10656</v>
      </c>
      <c r="N36" s="27"/>
      <c r="O36" s="23">
        <v>9702.27</v>
      </c>
      <c r="P36" s="27"/>
      <c r="Q36" s="23">
        <v>9632.6800000000021</v>
      </c>
      <c r="R36" s="27"/>
      <c r="S36" s="23">
        <v>22315.32</v>
      </c>
      <c r="T36" s="27"/>
      <c r="U36" s="23">
        <v>9363.3900000000012</v>
      </c>
      <c r="V36" s="27"/>
      <c r="W36" s="23">
        <v>8859.5299999999988</v>
      </c>
      <c r="X36" s="27"/>
      <c r="Y36" s="23">
        <v>14425.090000000002</v>
      </c>
      <c r="Z36" s="27"/>
      <c r="AN36" s="9">
        <v>53063011300</v>
      </c>
      <c r="AO36" t="s">
        <v>22</v>
      </c>
    </row>
    <row r="37" spans="1:41" x14ac:dyDescent="0.25">
      <c r="A37" s="10"/>
      <c r="B37" s="14" t="s">
        <v>5</v>
      </c>
      <c r="C37" s="23">
        <v>1860.73</v>
      </c>
      <c r="D37" s="27"/>
      <c r="E37" s="23">
        <v>7613.39</v>
      </c>
      <c r="F37" s="27"/>
      <c r="G37" s="23">
        <v>2668.6699999999996</v>
      </c>
      <c r="H37" s="27"/>
      <c r="I37" s="23">
        <v>5356.05</v>
      </c>
      <c r="J37" s="27"/>
      <c r="K37" s="23">
        <v>1718.85</v>
      </c>
      <c r="L37" s="27"/>
      <c r="M37" s="23">
        <v>5165.29</v>
      </c>
      <c r="N37" s="27"/>
      <c r="O37" s="23">
        <v>5670.91</v>
      </c>
      <c r="P37" s="27"/>
      <c r="Q37" s="23">
        <v>3020.2100000000014</v>
      </c>
      <c r="R37" s="27"/>
      <c r="S37" s="23">
        <v>3648.35</v>
      </c>
      <c r="T37" s="27"/>
      <c r="U37" s="23">
        <v>1880.8899999999999</v>
      </c>
      <c r="V37" s="27"/>
      <c r="W37" s="23">
        <v>2115.0400000000004</v>
      </c>
      <c r="X37" s="27"/>
      <c r="Y37" s="23">
        <v>24.68</v>
      </c>
      <c r="Z37" s="27"/>
      <c r="AN37" s="9">
        <v>53063000800</v>
      </c>
      <c r="AO37" t="s">
        <v>22</v>
      </c>
    </row>
    <row r="38" spans="1:41" x14ac:dyDescent="0.25">
      <c r="A38" s="10"/>
      <c r="B38" s="14" t="s">
        <v>3</v>
      </c>
      <c r="C38" s="23">
        <v>512.66</v>
      </c>
      <c r="D38" s="27"/>
      <c r="E38" s="23">
        <v>756.12999999999988</v>
      </c>
      <c r="F38" s="27"/>
      <c r="G38" s="23">
        <v>744.90000000000009</v>
      </c>
      <c r="H38" s="27"/>
      <c r="I38" s="23">
        <v>367.47999999999996</v>
      </c>
      <c r="J38" s="27"/>
      <c r="K38" s="23">
        <v>710.2</v>
      </c>
      <c r="L38" s="27"/>
      <c r="M38" s="23">
        <v>1026</v>
      </c>
      <c r="N38" s="27"/>
      <c r="O38" s="23">
        <v>3371.3500000000004</v>
      </c>
      <c r="P38" s="27"/>
      <c r="Q38" s="23">
        <v>1819.1800000000003</v>
      </c>
      <c r="R38" s="27"/>
      <c r="S38" s="23">
        <v>1002.29</v>
      </c>
      <c r="T38" s="27"/>
      <c r="U38" s="23">
        <v>1675.24</v>
      </c>
      <c r="V38" s="27"/>
      <c r="W38" s="23">
        <v>1973.12</v>
      </c>
      <c r="X38" s="27"/>
      <c r="Y38" s="23">
        <v>3596.95</v>
      </c>
      <c r="Z38" s="27"/>
      <c r="AN38" s="9">
        <v>53063010202</v>
      </c>
      <c r="AO38" t="s">
        <v>22</v>
      </c>
    </row>
    <row r="39" spans="1:41" x14ac:dyDescent="0.25">
      <c r="A39" s="10"/>
      <c r="B39" s="15" t="s">
        <v>6</v>
      </c>
      <c r="C39" s="24">
        <v>18320.73</v>
      </c>
      <c r="D39" s="28"/>
      <c r="E39" s="24">
        <v>30394.32</v>
      </c>
      <c r="F39" s="28"/>
      <c r="G39" s="24">
        <v>13627.99</v>
      </c>
      <c r="H39" s="28"/>
      <c r="I39" s="24">
        <v>14069.069999999998</v>
      </c>
      <c r="J39" s="28"/>
      <c r="K39" s="24">
        <v>11883.21</v>
      </c>
      <c r="L39" s="28"/>
      <c r="M39" s="24">
        <v>16847.29</v>
      </c>
      <c r="N39" s="28"/>
      <c r="O39" s="24">
        <v>18744.529999999995</v>
      </c>
      <c r="P39" s="28"/>
      <c r="Q39" s="24">
        <v>14472.07</v>
      </c>
      <c r="R39" s="28"/>
      <c r="S39" s="24">
        <v>26965.96</v>
      </c>
      <c r="T39" s="28"/>
      <c r="U39" s="24">
        <v>12919.520000000006</v>
      </c>
      <c r="V39" s="28"/>
      <c r="W39" s="24">
        <v>12947.690000000004</v>
      </c>
      <c r="X39" s="28"/>
      <c r="Y39" s="24">
        <v>18046.719999999998</v>
      </c>
      <c r="Z39" s="28"/>
      <c r="AA39" s="8"/>
      <c r="AN39" s="9">
        <v>53065950900</v>
      </c>
      <c r="AO39" t="s">
        <v>22</v>
      </c>
    </row>
    <row r="40" spans="1:41" x14ac:dyDescent="0.25">
      <c r="A40" s="10">
        <v>53003960400</v>
      </c>
      <c r="B40" s="14" t="s">
        <v>4</v>
      </c>
      <c r="C40" s="25"/>
      <c r="D40" s="27">
        <v>163.86</v>
      </c>
      <c r="E40" s="25"/>
      <c r="F40" s="27">
        <v>216.22</v>
      </c>
      <c r="G40" s="25"/>
      <c r="H40" s="27">
        <v>717.3</v>
      </c>
      <c r="I40" s="25"/>
      <c r="J40" s="27">
        <v>21</v>
      </c>
      <c r="K40" s="25"/>
      <c r="L40" s="27">
        <v>209.68</v>
      </c>
      <c r="M40" s="25"/>
      <c r="N40" s="27">
        <v>807.02</v>
      </c>
      <c r="O40" s="25"/>
      <c r="P40" s="27">
        <v>70.98</v>
      </c>
      <c r="Q40" s="25"/>
      <c r="R40" s="27">
        <v>70.84</v>
      </c>
      <c r="S40" s="25"/>
      <c r="T40" s="27">
        <v>874.40000000000009</v>
      </c>
      <c r="U40" s="25"/>
      <c r="V40" s="27">
        <v>363.78</v>
      </c>
      <c r="W40" s="25"/>
      <c r="X40" s="27">
        <v>282.78999999999996</v>
      </c>
      <c r="Y40" s="25"/>
      <c r="Z40" s="27">
        <v>818.36</v>
      </c>
      <c r="AN40" s="9">
        <v>53063004300</v>
      </c>
      <c r="AO40" t="s">
        <v>22</v>
      </c>
    </row>
    <row r="41" spans="1:41" x14ac:dyDescent="0.25">
      <c r="A41" s="10"/>
      <c r="B41" s="14" t="s">
        <v>5</v>
      </c>
      <c r="C41" s="25"/>
      <c r="D41" s="27">
        <v>0</v>
      </c>
      <c r="E41" s="25"/>
      <c r="F41" s="27">
        <v>0</v>
      </c>
      <c r="G41" s="25"/>
      <c r="H41" s="27">
        <v>0</v>
      </c>
      <c r="I41" s="25"/>
      <c r="J41" s="27">
        <v>21</v>
      </c>
      <c r="K41" s="25"/>
      <c r="L41" s="27">
        <v>0</v>
      </c>
      <c r="M41" s="25"/>
      <c r="N41" s="27">
        <v>231.1</v>
      </c>
      <c r="O41" s="25"/>
      <c r="P41" s="27">
        <v>59.01</v>
      </c>
      <c r="Q41" s="25"/>
      <c r="R41" s="27">
        <v>70.98</v>
      </c>
      <c r="S41" s="25"/>
      <c r="T41" s="27">
        <v>29.77</v>
      </c>
      <c r="U41" s="25"/>
      <c r="V41" s="27">
        <v>32.04</v>
      </c>
      <c r="W41" s="25"/>
      <c r="X41" s="27">
        <v>32</v>
      </c>
      <c r="Y41" s="25"/>
      <c r="Z41" s="27">
        <v>0</v>
      </c>
      <c r="AN41" s="9">
        <v>53065950200</v>
      </c>
      <c r="AO41" t="s">
        <v>22</v>
      </c>
    </row>
    <row r="42" spans="1:41" x14ac:dyDescent="0.25">
      <c r="A42" s="10"/>
      <c r="B42" s="14" t="s">
        <v>3</v>
      </c>
      <c r="C42" s="25"/>
      <c r="D42" s="27">
        <v>0</v>
      </c>
      <c r="E42" s="25"/>
      <c r="F42" s="27">
        <v>0</v>
      </c>
      <c r="G42" s="25"/>
      <c r="H42" s="27">
        <v>0</v>
      </c>
      <c r="I42" s="25"/>
      <c r="J42" s="27">
        <v>0</v>
      </c>
      <c r="K42" s="25"/>
      <c r="L42" s="27">
        <v>0</v>
      </c>
      <c r="M42" s="25"/>
      <c r="N42" s="27">
        <v>0</v>
      </c>
      <c r="O42" s="25"/>
      <c r="P42" s="27">
        <v>0</v>
      </c>
      <c r="Q42" s="25"/>
      <c r="R42" s="27">
        <v>59.01</v>
      </c>
      <c r="S42" s="25"/>
      <c r="T42" s="27">
        <v>57.73</v>
      </c>
      <c r="U42" s="25"/>
      <c r="V42" s="27">
        <v>87.5</v>
      </c>
      <c r="W42" s="25"/>
      <c r="X42" s="27">
        <v>119.54</v>
      </c>
      <c r="Y42" s="25"/>
      <c r="Z42" s="27">
        <v>222.66</v>
      </c>
      <c r="AN42" s="9">
        <v>53063012600</v>
      </c>
      <c r="AO42" t="s">
        <v>22</v>
      </c>
    </row>
    <row r="43" spans="1:41" x14ac:dyDescent="0.25">
      <c r="A43" s="10"/>
      <c r="B43" s="15" t="s">
        <v>6</v>
      </c>
      <c r="C43" s="26"/>
      <c r="D43" s="28">
        <v>163.86</v>
      </c>
      <c r="E43" s="26"/>
      <c r="F43" s="28">
        <v>216.22</v>
      </c>
      <c r="G43" s="26"/>
      <c r="H43" s="28">
        <v>717.3</v>
      </c>
      <c r="I43" s="26"/>
      <c r="J43" s="28">
        <v>42</v>
      </c>
      <c r="K43" s="26"/>
      <c r="L43" s="28">
        <v>209.68</v>
      </c>
      <c r="M43" s="26"/>
      <c r="N43" s="28">
        <v>1038.1199999999999</v>
      </c>
      <c r="O43" s="26"/>
      <c r="P43" s="28">
        <v>129.99</v>
      </c>
      <c r="Q43" s="26"/>
      <c r="R43" s="28">
        <v>200.82999999999998</v>
      </c>
      <c r="S43" s="26"/>
      <c r="T43" s="28">
        <v>961.9</v>
      </c>
      <c r="U43" s="26"/>
      <c r="V43" s="28">
        <v>483.31999999999994</v>
      </c>
      <c r="W43" s="26"/>
      <c r="X43" s="28">
        <v>434.33000000000004</v>
      </c>
      <c r="Y43" s="26"/>
      <c r="Z43" s="28">
        <v>1041.02</v>
      </c>
      <c r="AA43" s="8"/>
      <c r="AB43" s="8"/>
      <c r="AN43" s="9">
        <v>53063001100</v>
      </c>
      <c r="AO43" t="s">
        <v>22</v>
      </c>
    </row>
    <row r="44" spans="1:41" x14ac:dyDescent="0.25">
      <c r="A44" s="10">
        <v>53003960500</v>
      </c>
      <c r="B44" s="14" t="s">
        <v>4</v>
      </c>
      <c r="C44" s="23">
        <v>2715.4200000000005</v>
      </c>
      <c r="D44" s="27"/>
      <c r="E44" s="23">
        <v>3892.94</v>
      </c>
      <c r="F44" s="27"/>
      <c r="G44" s="23">
        <v>3163.26</v>
      </c>
      <c r="H44" s="27"/>
      <c r="I44" s="23">
        <v>3220.8700000000008</v>
      </c>
      <c r="J44" s="27"/>
      <c r="K44" s="23">
        <v>1276.56</v>
      </c>
      <c r="L44" s="27"/>
      <c r="M44" s="23">
        <v>2980.9900000000002</v>
      </c>
      <c r="N44" s="27"/>
      <c r="O44" s="23">
        <v>4211.13</v>
      </c>
      <c r="P44" s="27"/>
      <c r="Q44" s="23">
        <v>5227.96</v>
      </c>
      <c r="R44" s="27"/>
      <c r="S44" s="23">
        <v>4894.25</v>
      </c>
      <c r="T44" s="27"/>
      <c r="U44" s="23">
        <v>3451.9500000000003</v>
      </c>
      <c r="V44" s="27"/>
      <c r="W44" s="23">
        <v>1602.37</v>
      </c>
      <c r="X44" s="27"/>
      <c r="Y44" s="23">
        <v>2327.84</v>
      </c>
      <c r="Z44" s="27"/>
      <c r="AN44" s="9">
        <v>53003960100</v>
      </c>
      <c r="AO44" t="s">
        <v>22</v>
      </c>
    </row>
    <row r="45" spans="1:41" x14ac:dyDescent="0.25">
      <c r="A45" s="10"/>
      <c r="B45" s="14" t="s">
        <v>5</v>
      </c>
      <c r="C45" s="23">
        <v>134.02000000000001</v>
      </c>
      <c r="D45" s="27"/>
      <c r="E45" s="23">
        <v>3676.1699999999996</v>
      </c>
      <c r="F45" s="27"/>
      <c r="G45" s="23">
        <v>880.84</v>
      </c>
      <c r="H45" s="27"/>
      <c r="I45" s="23">
        <v>2438.38</v>
      </c>
      <c r="J45" s="27"/>
      <c r="K45" s="23">
        <v>667.01</v>
      </c>
      <c r="L45" s="27"/>
      <c r="M45" s="23">
        <v>2247.0500000000002</v>
      </c>
      <c r="N45" s="27"/>
      <c r="O45" s="23">
        <v>1898.7800000000002</v>
      </c>
      <c r="P45" s="27"/>
      <c r="Q45" s="23">
        <v>2632.94</v>
      </c>
      <c r="R45" s="27"/>
      <c r="S45" s="23">
        <v>46.3</v>
      </c>
      <c r="T45" s="27"/>
      <c r="U45" s="23">
        <v>62.94</v>
      </c>
      <c r="V45" s="27"/>
      <c r="W45" s="23">
        <v>473.98999999999995</v>
      </c>
      <c r="X45" s="27"/>
      <c r="Y45" s="23">
        <v>0</v>
      </c>
      <c r="Z45" s="27"/>
      <c r="AN45" s="9">
        <v>53063010602</v>
      </c>
      <c r="AO45" t="s">
        <v>22</v>
      </c>
    </row>
    <row r="46" spans="1:41" x14ac:dyDescent="0.25">
      <c r="A46" s="10"/>
      <c r="B46" s="14" t="s">
        <v>3</v>
      </c>
      <c r="C46" s="23">
        <v>339.67</v>
      </c>
      <c r="D46" s="27"/>
      <c r="E46" s="23">
        <v>1517.21</v>
      </c>
      <c r="F46" s="27"/>
      <c r="G46" s="23">
        <v>0</v>
      </c>
      <c r="H46" s="27"/>
      <c r="I46" s="23">
        <v>0</v>
      </c>
      <c r="J46" s="27"/>
      <c r="K46" s="23">
        <v>0</v>
      </c>
      <c r="L46" s="27"/>
      <c r="M46" s="23">
        <v>0</v>
      </c>
      <c r="N46" s="27"/>
      <c r="O46" s="23">
        <v>2068.5</v>
      </c>
      <c r="P46" s="27"/>
      <c r="Q46" s="23">
        <v>0</v>
      </c>
      <c r="R46" s="27"/>
      <c r="S46" s="23">
        <v>45.2</v>
      </c>
      <c r="T46" s="27"/>
      <c r="U46" s="23">
        <v>43.15</v>
      </c>
      <c r="V46" s="27"/>
      <c r="W46" s="23">
        <v>0</v>
      </c>
      <c r="X46" s="27"/>
      <c r="Y46" s="23">
        <v>806.31000000000006</v>
      </c>
      <c r="Z46" s="27"/>
      <c r="AN46" s="9">
        <v>53063013600</v>
      </c>
      <c r="AO46" t="s">
        <v>22</v>
      </c>
    </row>
    <row r="47" spans="1:41" x14ac:dyDescent="0.25">
      <c r="A47" s="10"/>
      <c r="B47" s="15" t="s">
        <v>6</v>
      </c>
      <c r="C47" s="24">
        <v>3189.11</v>
      </c>
      <c r="D47" s="28"/>
      <c r="E47" s="24">
        <v>9086.3199999999979</v>
      </c>
      <c r="F47" s="28"/>
      <c r="G47" s="24">
        <v>4044.1000000000004</v>
      </c>
      <c r="H47" s="28"/>
      <c r="I47" s="24">
        <v>5659.25</v>
      </c>
      <c r="J47" s="28"/>
      <c r="K47" s="24">
        <v>1943.57</v>
      </c>
      <c r="L47" s="28"/>
      <c r="M47" s="24">
        <v>5228.04</v>
      </c>
      <c r="N47" s="28"/>
      <c r="O47" s="24">
        <v>8178.41</v>
      </c>
      <c r="P47" s="28"/>
      <c r="Q47" s="24">
        <v>7860.8999999999987</v>
      </c>
      <c r="R47" s="28"/>
      <c r="S47" s="24">
        <v>4985.75</v>
      </c>
      <c r="T47" s="28"/>
      <c r="U47" s="24">
        <v>3558.0400000000004</v>
      </c>
      <c r="V47" s="28"/>
      <c r="W47" s="24">
        <v>2076.36</v>
      </c>
      <c r="X47" s="28"/>
      <c r="Y47" s="24">
        <v>3134.1499999999996</v>
      </c>
      <c r="Z47" s="28"/>
      <c r="AA47" s="8"/>
      <c r="AN47" s="9">
        <v>53063001200</v>
      </c>
      <c r="AO47" t="s">
        <v>22</v>
      </c>
    </row>
    <row r="48" spans="1:41" x14ac:dyDescent="0.25">
      <c r="A48" s="10">
        <v>53003960600</v>
      </c>
      <c r="B48" s="14" t="s">
        <v>4</v>
      </c>
      <c r="C48" s="23">
        <v>5721.17</v>
      </c>
      <c r="D48" s="27"/>
      <c r="E48" s="23">
        <v>4775.1899999999996</v>
      </c>
      <c r="F48" s="27"/>
      <c r="G48" s="23">
        <v>2630.5800000000008</v>
      </c>
      <c r="H48" s="27"/>
      <c r="I48" s="23">
        <v>1954.2</v>
      </c>
      <c r="J48" s="27"/>
      <c r="K48" s="23">
        <v>2450.13</v>
      </c>
      <c r="L48" s="27"/>
      <c r="M48" s="23">
        <v>2378.0800000000004</v>
      </c>
      <c r="N48" s="27"/>
      <c r="O48" s="23">
        <v>2266.2000000000003</v>
      </c>
      <c r="P48" s="27"/>
      <c r="Q48" s="23">
        <v>3522.9399999999996</v>
      </c>
      <c r="R48" s="27"/>
      <c r="S48" s="23">
        <v>1190.7300000000002</v>
      </c>
      <c r="T48" s="27"/>
      <c r="U48" s="23">
        <v>2327.8000000000002</v>
      </c>
      <c r="V48" s="27"/>
      <c r="W48" s="23">
        <v>1375.66</v>
      </c>
      <c r="X48" s="27"/>
      <c r="Y48" s="23">
        <v>3158.17</v>
      </c>
      <c r="Z48" s="27"/>
      <c r="AN48" s="9">
        <v>53065950600</v>
      </c>
      <c r="AO48" t="s">
        <v>22</v>
      </c>
    </row>
    <row r="49" spans="1:41" x14ac:dyDescent="0.25">
      <c r="A49" s="10"/>
      <c r="B49" s="14" t="s">
        <v>5</v>
      </c>
      <c r="C49" s="23">
        <v>102.85</v>
      </c>
      <c r="D49" s="27"/>
      <c r="E49" s="23">
        <v>1922.44</v>
      </c>
      <c r="F49" s="27"/>
      <c r="G49" s="23">
        <v>2322</v>
      </c>
      <c r="H49" s="27"/>
      <c r="I49" s="23">
        <v>2203.4300000000003</v>
      </c>
      <c r="J49" s="27"/>
      <c r="K49" s="23">
        <v>1324.62</v>
      </c>
      <c r="L49" s="27"/>
      <c r="M49" s="23">
        <v>2280.1499999999996</v>
      </c>
      <c r="N49" s="27"/>
      <c r="O49" s="23">
        <v>157.58000000000001</v>
      </c>
      <c r="P49" s="27"/>
      <c r="Q49" s="23">
        <v>1903.18</v>
      </c>
      <c r="R49" s="27"/>
      <c r="S49" s="23">
        <v>3167.11</v>
      </c>
      <c r="T49" s="27"/>
      <c r="U49" s="23">
        <v>1010.14</v>
      </c>
      <c r="V49" s="27"/>
      <c r="W49" s="23">
        <v>2943.69</v>
      </c>
      <c r="X49" s="27"/>
      <c r="Y49" s="23">
        <v>0</v>
      </c>
      <c r="Z49" s="27"/>
      <c r="AN49" s="9">
        <v>53063013000</v>
      </c>
      <c r="AO49" t="s">
        <v>22</v>
      </c>
    </row>
    <row r="50" spans="1:41" x14ac:dyDescent="0.25">
      <c r="A50" s="10"/>
      <c r="B50" s="14" t="s">
        <v>3</v>
      </c>
      <c r="C50" s="23">
        <v>2040.7900000000002</v>
      </c>
      <c r="D50" s="27"/>
      <c r="E50" s="23">
        <v>7.4899999999999993</v>
      </c>
      <c r="F50" s="27"/>
      <c r="G50" s="23">
        <v>52.860000000000007</v>
      </c>
      <c r="H50" s="27"/>
      <c r="I50" s="23">
        <v>0.01</v>
      </c>
      <c r="J50" s="27"/>
      <c r="K50" s="23">
        <v>0.02</v>
      </c>
      <c r="L50" s="27"/>
      <c r="M50" s="23">
        <v>0.03</v>
      </c>
      <c r="N50" s="27"/>
      <c r="O50" s="23">
        <v>1731.19</v>
      </c>
      <c r="P50" s="27"/>
      <c r="Q50" s="23">
        <v>1385.1299999999999</v>
      </c>
      <c r="R50" s="27"/>
      <c r="S50" s="23">
        <v>1502.1200000000001</v>
      </c>
      <c r="T50" s="27"/>
      <c r="U50" s="23">
        <v>3108.2900000000004</v>
      </c>
      <c r="V50" s="27"/>
      <c r="W50" s="23">
        <v>85.45</v>
      </c>
      <c r="X50" s="27"/>
      <c r="Y50" s="23">
        <v>2407.04</v>
      </c>
      <c r="Z50" s="27"/>
      <c r="AN50" s="9">
        <v>53063011900</v>
      </c>
      <c r="AO50" t="s">
        <v>22</v>
      </c>
    </row>
    <row r="51" spans="1:41" x14ac:dyDescent="0.25">
      <c r="A51" s="10"/>
      <c r="B51" s="15" t="s">
        <v>6</v>
      </c>
      <c r="C51" s="24">
        <v>7864.8099999999995</v>
      </c>
      <c r="D51" s="28"/>
      <c r="E51" s="24">
        <v>6705.1199999999981</v>
      </c>
      <c r="F51" s="28"/>
      <c r="G51" s="24">
        <v>5005.4399999999996</v>
      </c>
      <c r="H51" s="28"/>
      <c r="I51" s="24">
        <v>4157.6399999999994</v>
      </c>
      <c r="J51" s="28"/>
      <c r="K51" s="24">
        <v>3774.7700000000004</v>
      </c>
      <c r="L51" s="28"/>
      <c r="M51" s="24">
        <v>4658.2599999999984</v>
      </c>
      <c r="N51" s="28"/>
      <c r="O51" s="24">
        <v>4154.97</v>
      </c>
      <c r="P51" s="28"/>
      <c r="Q51" s="24">
        <v>6811.25</v>
      </c>
      <c r="R51" s="28"/>
      <c r="S51" s="24">
        <v>5859.9599999999991</v>
      </c>
      <c r="T51" s="28"/>
      <c r="U51" s="24">
        <v>6446.2300000000005</v>
      </c>
      <c r="V51" s="28"/>
      <c r="W51" s="24">
        <v>4404.8</v>
      </c>
      <c r="X51" s="28"/>
      <c r="Y51" s="24">
        <v>5565.21</v>
      </c>
      <c r="Z51" s="28"/>
      <c r="AA51" s="8"/>
      <c r="AN51" s="9">
        <v>53063004900</v>
      </c>
      <c r="AO51" t="s">
        <v>22</v>
      </c>
    </row>
    <row r="52" spans="1:41" x14ac:dyDescent="0.25">
      <c r="A52" s="10">
        <v>53019940000</v>
      </c>
      <c r="B52" s="14" t="s">
        <v>4</v>
      </c>
      <c r="C52" s="25"/>
      <c r="D52" s="27">
        <v>0</v>
      </c>
      <c r="E52" s="25"/>
      <c r="F52" s="27">
        <v>454.64</v>
      </c>
      <c r="G52" s="25"/>
      <c r="H52" s="27">
        <v>0</v>
      </c>
      <c r="I52" s="25"/>
      <c r="J52" s="27">
        <v>0</v>
      </c>
      <c r="K52" s="25"/>
      <c r="L52" s="27">
        <v>0</v>
      </c>
      <c r="M52" s="25"/>
      <c r="N52" s="27">
        <v>0</v>
      </c>
      <c r="O52" s="25"/>
      <c r="P52" s="27">
        <v>0</v>
      </c>
      <c r="Q52" s="25"/>
      <c r="R52" s="27">
        <v>240.97</v>
      </c>
      <c r="S52" s="25"/>
      <c r="T52" s="27">
        <v>0</v>
      </c>
      <c r="U52" s="25"/>
      <c r="V52" s="27">
        <v>1085.02</v>
      </c>
      <c r="W52" s="25"/>
      <c r="X52" s="27">
        <v>2226.08</v>
      </c>
      <c r="Y52" s="25"/>
      <c r="Z52" s="27">
        <v>0</v>
      </c>
      <c r="AN52" s="9">
        <v>53063014100</v>
      </c>
      <c r="AO52" t="s">
        <v>22</v>
      </c>
    </row>
    <row r="53" spans="1:41" x14ac:dyDescent="0.25">
      <c r="A53" s="10"/>
      <c r="B53" s="14" t="s">
        <v>5</v>
      </c>
      <c r="C53" s="25"/>
      <c r="D53" s="27">
        <v>2360.1999999999998</v>
      </c>
      <c r="E53" s="25"/>
      <c r="F53" s="27">
        <v>1365.9099999999999</v>
      </c>
      <c r="G53" s="25"/>
      <c r="H53" s="27">
        <v>2863.17</v>
      </c>
      <c r="I53" s="25"/>
      <c r="J53" s="27">
        <v>2393.13</v>
      </c>
      <c r="K53" s="25"/>
      <c r="L53" s="27">
        <v>121.91</v>
      </c>
      <c r="M53" s="25"/>
      <c r="N53" s="27">
        <v>1050.95</v>
      </c>
      <c r="O53" s="25"/>
      <c r="P53" s="27">
        <v>453.37</v>
      </c>
      <c r="Q53" s="25"/>
      <c r="R53" s="27">
        <v>21</v>
      </c>
      <c r="S53" s="25"/>
      <c r="T53" s="27">
        <v>374.07</v>
      </c>
      <c r="U53" s="25"/>
      <c r="V53" s="27">
        <v>421.07</v>
      </c>
      <c r="W53" s="25"/>
      <c r="X53" s="27">
        <v>21</v>
      </c>
      <c r="Y53" s="25"/>
      <c r="Z53" s="27">
        <v>812.88999999999987</v>
      </c>
      <c r="AN53" s="9">
        <v>53063010503</v>
      </c>
      <c r="AO53" t="s">
        <v>22</v>
      </c>
    </row>
    <row r="54" spans="1:41" x14ac:dyDescent="0.25">
      <c r="A54" s="10"/>
      <c r="B54" s="14" t="s">
        <v>3</v>
      </c>
      <c r="C54" s="25"/>
      <c r="D54" s="27">
        <v>608.02</v>
      </c>
      <c r="E54" s="25"/>
      <c r="F54" s="27">
        <v>261.31</v>
      </c>
      <c r="G54" s="25"/>
      <c r="H54" s="27">
        <v>147.4</v>
      </c>
      <c r="I54" s="25"/>
      <c r="J54" s="27">
        <v>3165.38</v>
      </c>
      <c r="K54" s="25"/>
      <c r="L54" s="27">
        <v>498.79999999999995</v>
      </c>
      <c r="M54" s="25"/>
      <c r="N54" s="27">
        <v>212.27</v>
      </c>
      <c r="O54" s="25"/>
      <c r="P54" s="27">
        <v>697.94</v>
      </c>
      <c r="Q54" s="25"/>
      <c r="R54" s="27">
        <v>254.27</v>
      </c>
      <c r="S54" s="25"/>
      <c r="T54" s="27">
        <v>275.27</v>
      </c>
      <c r="U54" s="25"/>
      <c r="V54" s="27">
        <v>649.33999999999992</v>
      </c>
      <c r="W54" s="25"/>
      <c r="X54" s="27">
        <v>317.27</v>
      </c>
      <c r="Y54" s="25"/>
      <c r="Z54" s="27">
        <v>338.27</v>
      </c>
      <c r="AN54" s="9">
        <v>53063012401</v>
      </c>
      <c r="AO54" t="s">
        <v>22</v>
      </c>
    </row>
    <row r="55" spans="1:41" x14ac:dyDescent="0.25">
      <c r="A55" s="10"/>
      <c r="B55" s="15" t="s">
        <v>6</v>
      </c>
      <c r="C55" s="26"/>
      <c r="D55" s="28">
        <v>2968.22</v>
      </c>
      <c r="E55" s="26"/>
      <c r="F55" s="28">
        <v>2081.86</v>
      </c>
      <c r="G55" s="26"/>
      <c r="H55" s="28">
        <v>3010.57</v>
      </c>
      <c r="I55" s="26"/>
      <c r="J55" s="28">
        <v>5558.51</v>
      </c>
      <c r="K55" s="26"/>
      <c r="L55" s="28">
        <v>620.70999999999992</v>
      </c>
      <c r="M55" s="26"/>
      <c r="N55" s="28">
        <v>1263.22</v>
      </c>
      <c r="O55" s="26"/>
      <c r="P55" s="28">
        <v>1151.31</v>
      </c>
      <c r="Q55" s="26"/>
      <c r="R55" s="28">
        <v>516.2399999999999</v>
      </c>
      <c r="S55" s="26"/>
      <c r="T55" s="28">
        <v>649.33999999999992</v>
      </c>
      <c r="U55" s="26"/>
      <c r="V55" s="28">
        <v>2155.4299999999998</v>
      </c>
      <c r="W55" s="26"/>
      <c r="X55" s="28">
        <v>2564.35</v>
      </c>
      <c r="Y55" s="26"/>
      <c r="Z55" s="28">
        <v>1151.1599999999999</v>
      </c>
      <c r="AA55" s="8"/>
      <c r="AB55" s="8"/>
      <c r="AN55" s="9">
        <v>53063005000</v>
      </c>
      <c r="AO55" t="s">
        <v>22</v>
      </c>
    </row>
    <row r="56" spans="1:41" x14ac:dyDescent="0.25">
      <c r="A56" s="10">
        <v>53019970100</v>
      </c>
      <c r="B56" s="14" t="s">
        <v>4</v>
      </c>
      <c r="C56" s="25"/>
      <c r="D56" s="27">
        <v>1634.9099999999999</v>
      </c>
      <c r="E56" s="25"/>
      <c r="F56" s="27">
        <v>2115.7099999999996</v>
      </c>
      <c r="G56" s="25"/>
      <c r="H56" s="27">
        <v>2377.2900000000004</v>
      </c>
      <c r="I56" s="25"/>
      <c r="J56" s="27">
        <v>1813.24</v>
      </c>
      <c r="K56" s="25"/>
      <c r="L56" s="27">
        <v>1335.1599999999999</v>
      </c>
      <c r="M56" s="25"/>
      <c r="N56" s="27">
        <v>1209.29</v>
      </c>
      <c r="O56" s="25"/>
      <c r="P56" s="27">
        <v>1139.9699999999998</v>
      </c>
      <c r="Q56" s="25"/>
      <c r="R56" s="27">
        <v>1173.1799999999998</v>
      </c>
      <c r="S56" s="25"/>
      <c r="T56" s="27">
        <v>1025.24</v>
      </c>
      <c r="U56" s="25"/>
      <c r="V56" s="27">
        <v>1359.8999999999999</v>
      </c>
      <c r="W56" s="25"/>
      <c r="X56" s="27">
        <v>1368.9899999999998</v>
      </c>
      <c r="Y56" s="25"/>
      <c r="Z56" s="27">
        <v>805.82</v>
      </c>
      <c r="AN56" s="9">
        <v>53003960600</v>
      </c>
      <c r="AO56" t="s">
        <v>22</v>
      </c>
    </row>
    <row r="57" spans="1:41" x14ac:dyDescent="0.25">
      <c r="A57" s="10"/>
      <c r="B57" s="14" t="s">
        <v>5</v>
      </c>
      <c r="C57" s="25"/>
      <c r="D57" s="27">
        <v>0</v>
      </c>
      <c r="E57" s="25"/>
      <c r="F57" s="27">
        <v>14.25</v>
      </c>
      <c r="G57" s="25"/>
      <c r="H57" s="27">
        <v>263.74</v>
      </c>
      <c r="I57" s="25"/>
      <c r="J57" s="27">
        <v>513.76</v>
      </c>
      <c r="K57" s="25"/>
      <c r="L57" s="27">
        <v>107.26</v>
      </c>
      <c r="M57" s="25"/>
      <c r="N57" s="27">
        <v>736.39</v>
      </c>
      <c r="O57" s="25"/>
      <c r="P57" s="27">
        <v>0</v>
      </c>
      <c r="Q57" s="25"/>
      <c r="R57" s="27">
        <v>0</v>
      </c>
      <c r="S57" s="25"/>
      <c r="T57" s="27">
        <v>52.57</v>
      </c>
      <c r="U57" s="25"/>
      <c r="V57" s="27">
        <v>0</v>
      </c>
      <c r="W57" s="25"/>
      <c r="X57" s="27">
        <v>0</v>
      </c>
      <c r="Y57" s="25"/>
      <c r="Z57" s="27">
        <v>75.009999999999991</v>
      </c>
      <c r="AN57" s="9">
        <v>53063011800</v>
      </c>
      <c r="AO57" t="s">
        <v>22</v>
      </c>
    </row>
    <row r="58" spans="1:41" x14ac:dyDescent="0.25">
      <c r="A58" s="10"/>
      <c r="B58" s="14" t="s">
        <v>3</v>
      </c>
      <c r="C58" s="25"/>
      <c r="D58" s="27">
        <v>0</v>
      </c>
      <c r="E58" s="25"/>
      <c r="F58" s="27">
        <v>0</v>
      </c>
      <c r="G58" s="25"/>
      <c r="H58" s="27">
        <v>0</v>
      </c>
      <c r="I58" s="25"/>
      <c r="J58" s="27">
        <v>0</v>
      </c>
      <c r="K58" s="25"/>
      <c r="L58" s="27">
        <v>0</v>
      </c>
      <c r="M58" s="25"/>
      <c r="N58" s="27">
        <v>0</v>
      </c>
      <c r="O58" s="25"/>
      <c r="P58" s="27">
        <v>0</v>
      </c>
      <c r="Q58" s="25"/>
      <c r="R58" s="27">
        <v>0</v>
      </c>
      <c r="S58" s="25"/>
      <c r="T58" s="27">
        <v>0</v>
      </c>
      <c r="U58" s="25"/>
      <c r="V58" s="27">
        <v>0</v>
      </c>
      <c r="W58" s="25"/>
      <c r="X58" s="27">
        <v>0</v>
      </c>
      <c r="Y58" s="25"/>
      <c r="Z58" s="27">
        <v>0</v>
      </c>
      <c r="AN58" s="9">
        <v>53003960500</v>
      </c>
      <c r="AO58" t="s">
        <v>22</v>
      </c>
    </row>
    <row r="59" spans="1:41" x14ac:dyDescent="0.25">
      <c r="A59" s="10"/>
      <c r="B59" s="15" t="s">
        <v>6</v>
      </c>
      <c r="C59" s="26"/>
      <c r="D59" s="28">
        <v>1634.9099999999999</v>
      </c>
      <c r="E59" s="26"/>
      <c r="F59" s="28">
        <v>2129.9599999999996</v>
      </c>
      <c r="G59" s="26"/>
      <c r="H59" s="28">
        <v>2641.0299999999997</v>
      </c>
      <c r="I59" s="26"/>
      <c r="J59" s="28">
        <v>2327.0000000000005</v>
      </c>
      <c r="K59" s="26"/>
      <c r="L59" s="28">
        <v>1442.4199999999998</v>
      </c>
      <c r="M59" s="26"/>
      <c r="N59" s="28">
        <v>1945.68</v>
      </c>
      <c r="O59" s="26"/>
      <c r="P59" s="28">
        <v>1139.9699999999998</v>
      </c>
      <c r="Q59" s="26"/>
      <c r="R59" s="28">
        <v>1173.1799999999998</v>
      </c>
      <c r="S59" s="26"/>
      <c r="T59" s="28">
        <v>1077.81</v>
      </c>
      <c r="U59" s="26"/>
      <c r="V59" s="28">
        <v>1359.8999999999999</v>
      </c>
      <c r="W59" s="26"/>
      <c r="X59" s="28">
        <v>1368.9899999999998</v>
      </c>
      <c r="Y59" s="26"/>
      <c r="Z59" s="28">
        <v>880.83</v>
      </c>
      <c r="AA59" s="8"/>
      <c r="AB59" s="8"/>
      <c r="AN59" s="9">
        <v>53075000300</v>
      </c>
      <c r="AO59" t="s">
        <v>22</v>
      </c>
    </row>
    <row r="60" spans="1:41" x14ac:dyDescent="0.25">
      <c r="A60" s="10">
        <v>53043960100</v>
      </c>
      <c r="B60" s="14" t="s">
        <v>4</v>
      </c>
      <c r="C60" s="23">
        <v>0</v>
      </c>
      <c r="D60" s="27"/>
      <c r="E60" s="23">
        <v>0.37</v>
      </c>
      <c r="F60" s="27"/>
      <c r="G60" s="23">
        <v>0</v>
      </c>
      <c r="H60" s="27"/>
      <c r="I60" s="23">
        <v>0</v>
      </c>
      <c r="J60" s="27"/>
      <c r="K60" s="23">
        <v>0</v>
      </c>
      <c r="L60" s="27"/>
      <c r="M60" s="23">
        <v>0</v>
      </c>
      <c r="N60" s="27"/>
      <c r="O60" s="23">
        <v>0</v>
      </c>
      <c r="P60" s="27"/>
      <c r="Q60" s="23">
        <v>0</v>
      </c>
      <c r="R60" s="27"/>
      <c r="S60" s="23">
        <v>0</v>
      </c>
      <c r="T60" s="27"/>
      <c r="U60" s="23">
        <v>0</v>
      </c>
      <c r="V60" s="27"/>
      <c r="W60" s="23">
        <v>58.17</v>
      </c>
      <c r="X60" s="27"/>
      <c r="Y60" s="23">
        <v>125</v>
      </c>
      <c r="Z60" s="27"/>
      <c r="AN60" s="9">
        <v>53063004601</v>
      </c>
      <c r="AO60" t="s">
        <v>22</v>
      </c>
    </row>
    <row r="61" spans="1:41" x14ac:dyDescent="0.25">
      <c r="A61" s="10"/>
      <c r="B61" s="14" t="s">
        <v>5</v>
      </c>
      <c r="C61" s="23">
        <v>8361.27</v>
      </c>
      <c r="D61" s="27"/>
      <c r="E61" s="23">
        <v>5442.1399999999994</v>
      </c>
      <c r="F61" s="27"/>
      <c r="G61" s="23">
        <v>3359.25</v>
      </c>
      <c r="H61" s="27"/>
      <c r="I61" s="23">
        <v>4330.9999999999991</v>
      </c>
      <c r="J61" s="27"/>
      <c r="K61" s="23">
        <v>1657.51</v>
      </c>
      <c r="L61" s="27"/>
      <c r="M61" s="23">
        <v>2077.04</v>
      </c>
      <c r="N61" s="27"/>
      <c r="O61" s="23">
        <v>995.45000000000016</v>
      </c>
      <c r="P61" s="27"/>
      <c r="Q61" s="23">
        <v>1310.58</v>
      </c>
      <c r="R61" s="27"/>
      <c r="S61" s="23">
        <v>2164.6400000000003</v>
      </c>
      <c r="T61" s="27"/>
      <c r="U61" s="23">
        <v>1759.4800000000002</v>
      </c>
      <c r="V61" s="27"/>
      <c r="W61" s="23">
        <v>3334.23</v>
      </c>
      <c r="X61" s="27"/>
      <c r="Y61" s="23">
        <v>5179.41</v>
      </c>
      <c r="Z61" s="27"/>
      <c r="AN61" s="9">
        <v>53063013900</v>
      </c>
      <c r="AO61" t="s">
        <v>22</v>
      </c>
    </row>
    <row r="62" spans="1:41" x14ac:dyDescent="0.25">
      <c r="A62" s="10"/>
      <c r="B62" s="14" t="s">
        <v>3</v>
      </c>
      <c r="C62" s="23">
        <v>4317.6200000000008</v>
      </c>
      <c r="D62" s="27"/>
      <c r="E62" s="23">
        <v>7247.99</v>
      </c>
      <c r="F62" s="27"/>
      <c r="G62" s="23">
        <v>1830.2199999999998</v>
      </c>
      <c r="H62" s="27"/>
      <c r="I62" s="23">
        <v>1839.05</v>
      </c>
      <c r="J62" s="27"/>
      <c r="K62" s="23">
        <v>1297.0399999999997</v>
      </c>
      <c r="L62" s="27"/>
      <c r="M62" s="23">
        <v>1197.29</v>
      </c>
      <c r="N62" s="27"/>
      <c r="O62" s="23">
        <v>611.82000000000005</v>
      </c>
      <c r="P62" s="27"/>
      <c r="Q62" s="23">
        <v>303.38</v>
      </c>
      <c r="R62" s="27"/>
      <c r="S62" s="23">
        <v>486.28</v>
      </c>
      <c r="T62" s="27"/>
      <c r="U62" s="23">
        <v>282.21999999999997</v>
      </c>
      <c r="V62" s="27"/>
      <c r="W62" s="23">
        <v>234.19</v>
      </c>
      <c r="X62" s="27"/>
      <c r="Y62" s="23">
        <v>249.33</v>
      </c>
      <c r="Z62" s="27"/>
      <c r="AN62" s="9">
        <v>53003960200</v>
      </c>
      <c r="AO62" t="s">
        <v>22</v>
      </c>
    </row>
    <row r="63" spans="1:41" x14ac:dyDescent="0.25">
      <c r="A63" s="10"/>
      <c r="B63" s="15" t="s">
        <v>6</v>
      </c>
      <c r="C63" s="24">
        <v>12678.890000000005</v>
      </c>
      <c r="D63" s="28"/>
      <c r="E63" s="24">
        <v>12690.500000000002</v>
      </c>
      <c r="F63" s="28"/>
      <c r="G63" s="24">
        <v>5189.47</v>
      </c>
      <c r="H63" s="28"/>
      <c r="I63" s="24">
        <v>6170.05</v>
      </c>
      <c r="J63" s="28"/>
      <c r="K63" s="24">
        <v>2954.5499999999993</v>
      </c>
      <c r="L63" s="28"/>
      <c r="M63" s="24">
        <v>3274.33</v>
      </c>
      <c r="N63" s="28"/>
      <c r="O63" s="24">
        <v>1607.27</v>
      </c>
      <c r="P63" s="28"/>
      <c r="Q63" s="24">
        <v>1613.9599999999998</v>
      </c>
      <c r="R63" s="28"/>
      <c r="S63" s="24">
        <v>2650.92</v>
      </c>
      <c r="T63" s="28"/>
      <c r="U63" s="24">
        <v>2041.7000000000007</v>
      </c>
      <c r="V63" s="28"/>
      <c r="W63" s="24">
        <v>3626.59</v>
      </c>
      <c r="X63" s="28"/>
      <c r="Y63" s="24">
        <v>5553.74</v>
      </c>
      <c r="Z63" s="28"/>
      <c r="AA63" s="8"/>
      <c r="AN63" s="9">
        <v>53063014300</v>
      </c>
      <c r="AO63" t="s">
        <v>22</v>
      </c>
    </row>
    <row r="64" spans="1:41" x14ac:dyDescent="0.25">
      <c r="A64" s="10">
        <v>53043960200</v>
      </c>
      <c r="B64" s="14" t="s">
        <v>4</v>
      </c>
      <c r="C64" s="25"/>
      <c r="D64" s="27">
        <v>7332.9400000000005</v>
      </c>
      <c r="E64" s="25"/>
      <c r="F64" s="27">
        <v>5576.08</v>
      </c>
      <c r="G64" s="25"/>
      <c r="H64" s="27">
        <v>9528.1600000000017</v>
      </c>
      <c r="I64" s="25"/>
      <c r="J64" s="27">
        <v>3207.58</v>
      </c>
      <c r="K64" s="25"/>
      <c r="L64" s="27">
        <v>6155.7800000000007</v>
      </c>
      <c r="M64" s="25"/>
      <c r="N64" s="27">
        <v>4541.84</v>
      </c>
      <c r="O64" s="25"/>
      <c r="P64" s="27">
        <v>8616.24</v>
      </c>
      <c r="Q64" s="25"/>
      <c r="R64" s="27">
        <v>7905.7599999999984</v>
      </c>
      <c r="S64" s="25"/>
      <c r="T64" s="27">
        <v>11448.779999999999</v>
      </c>
      <c r="U64" s="25"/>
      <c r="V64" s="27">
        <v>6451.2900000000009</v>
      </c>
      <c r="W64" s="25"/>
      <c r="X64" s="27">
        <v>1705.96</v>
      </c>
      <c r="Y64" s="25"/>
      <c r="Z64" s="27">
        <v>6231.47</v>
      </c>
      <c r="AN64" s="9">
        <v>53075000200</v>
      </c>
      <c r="AO64" t="s">
        <v>22</v>
      </c>
    </row>
    <row r="65" spans="1:41" x14ac:dyDescent="0.25">
      <c r="A65" s="10"/>
      <c r="B65" s="14" t="s">
        <v>5</v>
      </c>
      <c r="C65" s="25"/>
      <c r="D65" s="27">
        <v>1366.28</v>
      </c>
      <c r="E65" s="25"/>
      <c r="F65" s="27">
        <v>2282.27</v>
      </c>
      <c r="G65" s="25"/>
      <c r="H65" s="27">
        <v>1735.5099999999998</v>
      </c>
      <c r="I65" s="25"/>
      <c r="J65" s="27">
        <v>87.7</v>
      </c>
      <c r="K65" s="25"/>
      <c r="L65" s="27">
        <v>528.49</v>
      </c>
      <c r="M65" s="25"/>
      <c r="N65" s="27">
        <v>46.230000000000004</v>
      </c>
      <c r="O65" s="25"/>
      <c r="P65" s="27">
        <v>88.49</v>
      </c>
      <c r="Q65" s="25"/>
      <c r="R65" s="27">
        <v>1885.3</v>
      </c>
      <c r="S65" s="25"/>
      <c r="T65" s="27">
        <v>4881.2700000000004</v>
      </c>
      <c r="U65" s="25"/>
      <c r="V65" s="27">
        <v>107.05</v>
      </c>
      <c r="W65" s="25"/>
      <c r="X65" s="27">
        <v>4319.6400000000003</v>
      </c>
      <c r="Y65" s="25"/>
      <c r="Z65" s="27">
        <v>490.78</v>
      </c>
      <c r="AN65" s="9">
        <v>53075001000</v>
      </c>
      <c r="AO65" t="s">
        <v>22</v>
      </c>
    </row>
    <row r="66" spans="1:41" x14ac:dyDescent="0.25">
      <c r="A66" s="10"/>
      <c r="B66" s="14" t="s">
        <v>3</v>
      </c>
      <c r="C66" s="25"/>
      <c r="D66" s="27">
        <v>1917.51</v>
      </c>
      <c r="E66" s="25"/>
      <c r="F66" s="27">
        <v>101.47</v>
      </c>
      <c r="G66" s="25"/>
      <c r="H66" s="27">
        <v>1407.76</v>
      </c>
      <c r="I66" s="25"/>
      <c r="J66" s="27">
        <v>102.44</v>
      </c>
      <c r="K66" s="25"/>
      <c r="L66" s="27">
        <v>0</v>
      </c>
      <c r="M66" s="25"/>
      <c r="N66" s="27">
        <v>0</v>
      </c>
      <c r="O66" s="25"/>
      <c r="P66" s="27">
        <v>46.230000000000004</v>
      </c>
      <c r="Q66" s="25"/>
      <c r="R66" s="27">
        <v>74.150000000000006</v>
      </c>
      <c r="S66" s="25"/>
      <c r="T66" s="27">
        <v>63.04</v>
      </c>
      <c r="U66" s="25"/>
      <c r="V66" s="27">
        <v>1680.9</v>
      </c>
      <c r="W66" s="25"/>
      <c r="X66" s="27">
        <v>296.88</v>
      </c>
      <c r="Y66" s="25"/>
      <c r="Z66" s="27">
        <v>821.75</v>
      </c>
      <c r="AN66" s="9">
        <v>53063011600</v>
      </c>
      <c r="AO66" t="s">
        <v>22</v>
      </c>
    </row>
    <row r="67" spans="1:41" x14ac:dyDescent="0.25">
      <c r="A67" s="10"/>
      <c r="B67" s="15" t="s">
        <v>6</v>
      </c>
      <c r="C67" s="26"/>
      <c r="D67" s="28">
        <v>10616.73</v>
      </c>
      <c r="E67" s="26"/>
      <c r="F67" s="28">
        <v>7959.8200000000015</v>
      </c>
      <c r="G67" s="26"/>
      <c r="H67" s="28">
        <v>12671.430000000002</v>
      </c>
      <c r="I67" s="26"/>
      <c r="J67" s="28">
        <v>3397.7200000000003</v>
      </c>
      <c r="K67" s="26"/>
      <c r="L67" s="28">
        <v>6684.27</v>
      </c>
      <c r="M67" s="26"/>
      <c r="N67" s="28">
        <v>4588.07</v>
      </c>
      <c r="O67" s="26"/>
      <c r="P67" s="28">
        <v>8750.9599999999991</v>
      </c>
      <c r="Q67" s="26"/>
      <c r="R67" s="28">
        <v>9865.2100000000028</v>
      </c>
      <c r="S67" s="26"/>
      <c r="T67" s="28">
        <v>16393.09</v>
      </c>
      <c r="U67" s="26"/>
      <c r="V67" s="28">
        <v>8239.24</v>
      </c>
      <c r="W67" s="26"/>
      <c r="X67" s="28">
        <v>6322.48</v>
      </c>
      <c r="Y67" s="26"/>
      <c r="Z67" s="28">
        <v>7544.0000000000009</v>
      </c>
      <c r="AA67" s="8"/>
      <c r="AB67" s="8"/>
      <c r="AN67" s="9">
        <v>53043960300</v>
      </c>
      <c r="AO67" t="s">
        <v>22</v>
      </c>
    </row>
    <row r="68" spans="1:41" x14ac:dyDescent="0.25">
      <c r="A68" s="10">
        <v>53043960300</v>
      </c>
      <c r="B68" s="14" t="s">
        <v>4</v>
      </c>
      <c r="C68" s="23">
        <v>1093.0000000000002</v>
      </c>
      <c r="D68" s="27"/>
      <c r="E68" s="23">
        <v>670.93000000000006</v>
      </c>
      <c r="F68" s="27"/>
      <c r="G68" s="23">
        <v>450.60999999999996</v>
      </c>
      <c r="H68" s="27"/>
      <c r="I68" s="23">
        <v>0</v>
      </c>
      <c r="J68" s="27"/>
      <c r="K68" s="23">
        <v>256.51</v>
      </c>
      <c r="L68" s="27"/>
      <c r="M68" s="23">
        <v>699.53000000000009</v>
      </c>
      <c r="N68" s="27"/>
      <c r="O68" s="23">
        <v>0</v>
      </c>
      <c r="P68" s="27"/>
      <c r="Q68" s="23">
        <v>0</v>
      </c>
      <c r="R68" s="27"/>
      <c r="S68" s="23">
        <v>0</v>
      </c>
      <c r="T68" s="27"/>
      <c r="U68" s="23">
        <v>0</v>
      </c>
      <c r="V68" s="27"/>
      <c r="W68" s="23">
        <v>386.26</v>
      </c>
      <c r="X68" s="27"/>
      <c r="Y68" s="23">
        <v>0</v>
      </c>
      <c r="Z68" s="27"/>
      <c r="AN68" s="9">
        <v>53063003600</v>
      </c>
      <c r="AO68" t="s">
        <v>22</v>
      </c>
    </row>
    <row r="69" spans="1:41" x14ac:dyDescent="0.25">
      <c r="A69" s="10"/>
      <c r="B69" s="14" t="s">
        <v>5</v>
      </c>
      <c r="C69" s="23">
        <v>1562.53</v>
      </c>
      <c r="D69" s="27"/>
      <c r="E69" s="23">
        <v>9432.8499999999985</v>
      </c>
      <c r="F69" s="27"/>
      <c r="G69" s="23">
        <v>5050.57</v>
      </c>
      <c r="H69" s="27"/>
      <c r="I69" s="23">
        <v>2693.14</v>
      </c>
      <c r="J69" s="27"/>
      <c r="K69" s="23">
        <v>3431.6899999999996</v>
      </c>
      <c r="L69" s="27"/>
      <c r="M69" s="23">
        <v>2192.5599999999995</v>
      </c>
      <c r="N69" s="27"/>
      <c r="O69" s="23">
        <v>621.61</v>
      </c>
      <c r="P69" s="27"/>
      <c r="Q69" s="23">
        <v>2858.2700000000004</v>
      </c>
      <c r="R69" s="27"/>
      <c r="S69" s="23">
        <v>906.05999999999983</v>
      </c>
      <c r="T69" s="27"/>
      <c r="U69" s="23">
        <v>1040.0999999999999</v>
      </c>
      <c r="V69" s="27"/>
      <c r="W69" s="23">
        <v>2592.9900000000002</v>
      </c>
      <c r="X69" s="27"/>
      <c r="Y69" s="23">
        <v>3095.24</v>
      </c>
      <c r="Z69" s="27"/>
      <c r="AN69" s="9">
        <v>53063004700</v>
      </c>
      <c r="AO69" t="s">
        <v>22</v>
      </c>
    </row>
    <row r="70" spans="1:41" x14ac:dyDescent="0.25">
      <c r="A70" s="10"/>
      <c r="B70" s="14" t="s">
        <v>3</v>
      </c>
      <c r="C70" s="23">
        <v>452.64</v>
      </c>
      <c r="D70" s="27"/>
      <c r="E70" s="23">
        <v>1174.9199999999998</v>
      </c>
      <c r="F70" s="27"/>
      <c r="G70" s="23">
        <v>2345.16</v>
      </c>
      <c r="H70" s="27"/>
      <c r="I70" s="23">
        <v>1233.8599999999999</v>
      </c>
      <c r="J70" s="27"/>
      <c r="K70" s="23">
        <v>1957.42</v>
      </c>
      <c r="L70" s="27"/>
      <c r="M70" s="23">
        <v>1713.71</v>
      </c>
      <c r="N70" s="27"/>
      <c r="O70" s="23">
        <v>1465.8500000000001</v>
      </c>
      <c r="P70" s="27"/>
      <c r="Q70" s="23">
        <v>1340.2599999999998</v>
      </c>
      <c r="R70" s="27"/>
      <c r="S70" s="23">
        <v>1482.69</v>
      </c>
      <c r="T70" s="27"/>
      <c r="U70" s="23">
        <v>1287.73</v>
      </c>
      <c r="V70" s="27"/>
      <c r="W70" s="23">
        <v>1113.5999999999999</v>
      </c>
      <c r="X70" s="27"/>
      <c r="Y70" s="23">
        <v>283.33999999999997</v>
      </c>
      <c r="Z70" s="27"/>
      <c r="AN70" s="9">
        <v>53063011000</v>
      </c>
      <c r="AO70" t="s">
        <v>22</v>
      </c>
    </row>
    <row r="71" spans="1:41" x14ac:dyDescent="0.25">
      <c r="A71" s="10"/>
      <c r="B71" s="15" t="s">
        <v>6</v>
      </c>
      <c r="C71" s="24">
        <v>3108.17</v>
      </c>
      <c r="D71" s="28"/>
      <c r="E71" s="24">
        <v>11278.7</v>
      </c>
      <c r="F71" s="28"/>
      <c r="G71" s="24">
        <v>7846.3399999999992</v>
      </c>
      <c r="H71" s="28"/>
      <c r="I71" s="24">
        <v>3927</v>
      </c>
      <c r="J71" s="28"/>
      <c r="K71" s="24">
        <v>5645.6200000000008</v>
      </c>
      <c r="L71" s="28"/>
      <c r="M71" s="24">
        <v>4605.7999999999993</v>
      </c>
      <c r="N71" s="28"/>
      <c r="O71" s="24">
        <v>2087.4599999999996</v>
      </c>
      <c r="P71" s="28"/>
      <c r="Q71" s="24">
        <v>4198.53</v>
      </c>
      <c r="R71" s="28"/>
      <c r="S71" s="24">
        <v>2388.75</v>
      </c>
      <c r="T71" s="28"/>
      <c r="U71" s="24">
        <v>2327.83</v>
      </c>
      <c r="V71" s="28"/>
      <c r="W71" s="24">
        <v>4092.8500000000008</v>
      </c>
      <c r="X71" s="28"/>
      <c r="Y71" s="24">
        <v>3378.5799999999995</v>
      </c>
      <c r="Z71" s="28"/>
      <c r="AA71" s="8"/>
      <c r="AN71" s="9">
        <v>53063011202</v>
      </c>
      <c r="AO71" t="s">
        <v>22</v>
      </c>
    </row>
    <row r="72" spans="1:41" x14ac:dyDescent="0.25">
      <c r="A72" s="10">
        <v>53043960400</v>
      </c>
      <c r="B72" s="14" t="s">
        <v>4</v>
      </c>
      <c r="C72" s="23">
        <v>1615.49</v>
      </c>
      <c r="D72" s="27"/>
      <c r="E72" s="23">
        <v>171.13</v>
      </c>
      <c r="F72" s="27"/>
      <c r="G72" s="23">
        <v>57</v>
      </c>
      <c r="H72" s="27"/>
      <c r="I72" s="23">
        <v>94.33</v>
      </c>
      <c r="J72" s="27"/>
      <c r="K72" s="23">
        <v>1790.29</v>
      </c>
      <c r="L72" s="27"/>
      <c r="M72" s="23">
        <v>455.37</v>
      </c>
      <c r="N72" s="27"/>
      <c r="O72" s="23">
        <v>111.76</v>
      </c>
      <c r="P72" s="27"/>
      <c r="Q72" s="23">
        <v>2623.89</v>
      </c>
      <c r="R72" s="27"/>
      <c r="S72" s="23">
        <v>21.19</v>
      </c>
      <c r="T72" s="27"/>
      <c r="U72" s="23">
        <v>1018.5100000000001</v>
      </c>
      <c r="V72" s="27"/>
      <c r="W72" s="23">
        <v>5411.869999999999</v>
      </c>
      <c r="X72" s="27"/>
      <c r="Y72" s="23">
        <v>229.63</v>
      </c>
      <c r="Z72" s="27"/>
      <c r="AN72" s="9">
        <v>53043960100</v>
      </c>
      <c r="AO72" t="s">
        <v>22</v>
      </c>
    </row>
    <row r="73" spans="1:41" x14ac:dyDescent="0.25">
      <c r="A73" s="10"/>
      <c r="B73" s="14" t="s">
        <v>5</v>
      </c>
      <c r="C73" s="23">
        <v>1904.2799999999997</v>
      </c>
      <c r="D73" s="27"/>
      <c r="E73" s="23">
        <v>1326.1399999999999</v>
      </c>
      <c r="F73" s="27"/>
      <c r="G73" s="23">
        <v>1898.83</v>
      </c>
      <c r="H73" s="27"/>
      <c r="I73" s="23">
        <v>805.5200000000001</v>
      </c>
      <c r="J73" s="27"/>
      <c r="K73" s="23">
        <v>1040.57</v>
      </c>
      <c r="L73" s="27"/>
      <c r="M73" s="23">
        <v>1564.5000000000002</v>
      </c>
      <c r="N73" s="27"/>
      <c r="O73" s="23">
        <v>859.64</v>
      </c>
      <c r="P73" s="27"/>
      <c r="Q73" s="23">
        <v>1132.33</v>
      </c>
      <c r="R73" s="27"/>
      <c r="S73" s="23">
        <v>994.23</v>
      </c>
      <c r="T73" s="27"/>
      <c r="U73" s="23">
        <v>608.80000000000007</v>
      </c>
      <c r="V73" s="27"/>
      <c r="W73" s="23">
        <v>1547.3000000000002</v>
      </c>
      <c r="X73" s="27"/>
      <c r="Y73" s="23">
        <v>863.13</v>
      </c>
      <c r="Z73" s="27"/>
      <c r="AN73" s="9">
        <v>53075000700</v>
      </c>
      <c r="AO73" t="s">
        <v>22</v>
      </c>
    </row>
    <row r="74" spans="1:41" x14ac:dyDescent="0.25">
      <c r="A74" s="10"/>
      <c r="B74" s="14" t="s">
        <v>3</v>
      </c>
      <c r="C74" s="23">
        <v>823.25</v>
      </c>
      <c r="D74" s="27"/>
      <c r="E74" s="23">
        <v>717.87999999999988</v>
      </c>
      <c r="F74" s="27"/>
      <c r="G74" s="23">
        <v>828.2399999999999</v>
      </c>
      <c r="H74" s="27"/>
      <c r="I74" s="23">
        <v>578.28</v>
      </c>
      <c r="J74" s="27"/>
      <c r="K74" s="23">
        <v>578.80999999999995</v>
      </c>
      <c r="L74" s="27"/>
      <c r="M74" s="23">
        <v>807.94999999999993</v>
      </c>
      <c r="N74" s="27"/>
      <c r="O74" s="23">
        <v>809.2</v>
      </c>
      <c r="P74" s="27"/>
      <c r="Q74" s="23">
        <v>1236.71</v>
      </c>
      <c r="R74" s="27"/>
      <c r="S74" s="23">
        <v>1211.42</v>
      </c>
      <c r="T74" s="27"/>
      <c r="U74" s="23">
        <v>835.2</v>
      </c>
      <c r="V74" s="27"/>
      <c r="W74" s="23">
        <v>1415.81</v>
      </c>
      <c r="X74" s="27"/>
      <c r="Y74" s="23">
        <v>1637.7199999999998</v>
      </c>
      <c r="Z74" s="27"/>
      <c r="AN74" s="9">
        <v>53063010501</v>
      </c>
      <c r="AO74" t="s">
        <v>22</v>
      </c>
    </row>
    <row r="75" spans="1:41" x14ac:dyDescent="0.25">
      <c r="A75" s="10"/>
      <c r="B75" s="15" t="s">
        <v>6</v>
      </c>
      <c r="C75" s="24">
        <v>4343.0200000000004</v>
      </c>
      <c r="D75" s="28"/>
      <c r="E75" s="24">
        <v>2215.15</v>
      </c>
      <c r="F75" s="28"/>
      <c r="G75" s="24">
        <v>2784.07</v>
      </c>
      <c r="H75" s="28"/>
      <c r="I75" s="24">
        <v>1478.13</v>
      </c>
      <c r="J75" s="28"/>
      <c r="K75" s="24">
        <v>3409.6699999999996</v>
      </c>
      <c r="L75" s="28"/>
      <c r="M75" s="24">
        <v>2827.8200000000006</v>
      </c>
      <c r="N75" s="28"/>
      <c r="O75" s="24">
        <v>1780.6</v>
      </c>
      <c r="P75" s="28"/>
      <c r="Q75" s="24">
        <v>4992.9299999999994</v>
      </c>
      <c r="R75" s="28"/>
      <c r="S75" s="24">
        <v>2226.84</v>
      </c>
      <c r="T75" s="28"/>
      <c r="U75" s="24">
        <v>2462.5099999999998</v>
      </c>
      <c r="V75" s="28"/>
      <c r="W75" s="24">
        <v>8374.98</v>
      </c>
      <c r="X75" s="28"/>
      <c r="Y75" s="24">
        <v>2730.4800000000005</v>
      </c>
      <c r="Z75" s="28"/>
      <c r="AA75" s="8"/>
      <c r="AN75" s="9">
        <v>53065950500</v>
      </c>
      <c r="AO75" t="s">
        <v>22</v>
      </c>
    </row>
    <row r="76" spans="1:41" x14ac:dyDescent="0.25">
      <c r="A76" s="10">
        <v>53051970100</v>
      </c>
      <c r="B76" s="14" t="s">
        <v>4</v>
      </c>
      <c r="C76" s="23"/>
      <c r="D76" s="27"/>
      <c r="E76" s="23">
        <v>132</v>
      </c>
      <c r="F76" s="27"/>
      <c r="G76" s="23">
        <v>142.80000000000001</v>
      </c>
      <c r="H76" s="27"/>
      <c r="I76" s="23"/>
      <c r="J76" s="27"/>
      <c r="K76" s="23"/>
      <c r="L76" s="27"/>
      <c r="M76" s="23"/>
      <c r="N76" s="27"/>
      <c r="O76" s="23"/>
      <c r="P76" s="27"/>
      <c r="Q76" s="23"/>
      <c r="R76" s="27"/>
      <c r="S76" s="23"/>
      <c r="T76" s="27"/>
      <c r="U76" s="23"/>
      <c r="V76" s="27"/>
      <c r="W76" s="23"/>
      <c r="X76" s="27"/>
      <c r="Y76" s="23"/>
      <c r="Z76" s="27"/>
      <c r="AN76" s="9">
        <v>53001950100</v>
      </c>
      <c r="AO76" t="s">
        <v>22</v>
      </c>
    </row>
    <row r="77" spans="1:41" x14ac:dyDescent="0.25">
      <c r="A77" s="10"/>
      <c r="B77" s="14" t="s">
        <v>5</v>
      </c>
      <c r="C77" s="23"/>
      <c r="D77" s="27"/>
      <c r="E77" s="23">
        <v>0</v>
      </c>
      <c r="F77" s="27"/>
      <c r="G77" s="23">
        <v>132</v>
      </c>
      <c r="H77" s="27"/>
      <c r="I77" s="23"/>
      <c r="J77" s="27"/>
      <c r="K77" s="23"/>
      <c r="L77" s="27"/>
      <c r="M77" s="23"/>
      <c r="N77" s="27"/>
      <c r="O77" s="23"/>
      <c r="P77" s="27"/>
      <c r="Q77" s="23"/>
      <c r="R77" s="27"/>
      <c r="S77" s="23"/>
      <c r="T77" s="27"/>
      <c r="U77" s="23"/>
      <c r="V77" s="27"/>
      <c r="W77" s="23"/>
      <c r="X77" s="27"/>
      <c r="Y77" s="23"/>
      <c r="Z77" s="27"/>
      <c r="AN77" s="9">
        <v>53063012100</v>
      </c>
      <c r="AO77" t="s">
        <v>22</v>
      </c>
    </row>
    <row r="78" spans="1:41" x14ac:dyDescent="0.25">
      <c r="A78" s="10"/>
      <c r="B78" s="14" t="s">
        <v>3</v>
      </c>
      <c r="C78" s="23"/>
      <c r="D78" s="27"/>
      <c r="E78" s="23">
        <v>0</v>
      </c>
      <c r="F78" s="27"/>
      <c r="G78" s="23">
        <v>0</v>
      </c>
      <c r="H78" s="27"/>
      <c r="I78" s="23"/>
      <c r="J78" s="27"/>
      <c r="K78" s="23"/>
      <c r="L78" s="27"/>
      <c r="M78" s="23"/>
      <c r="N78" s="27"/>
      <c r="O78" s="23"/>
      <c r="P78" s="27"/>
      <c r="Q78" s="23"/>
      <c r="R78" s="27"/>
      <c r="S78" s="23"/>
      <c r="T78" s="27"/>
      <c r="U78" s="23"/>
      <c r="V78" s="27"/>
      <c r="W78" s="23"/>
      <c r="X78" s="27"/>
      <c r="Y78" s="23"/>
      <c r="Z78" s="27"/>
      <c r="AN78" s="9">
        <v>53063010900</v>
      </c>
      <c r="AO78" t="s">
        <v>22</v>
      </c>
    </row>
    <row r="79" spans="1:41" x14ac:dyDescent="0.25">
      <c r="A79" s="10"/>
      <c r="B79" s="15" t="s">
        <v>6</v>
      </c>
      <c r="C79" s="24"/>
      <c r="D79" s="28"/>
      <c r="E79" s="24">
        <v>132</v>
      </c>
      <c r="F79" s="28"/>
      <c r="G79" s="24">
        <v>274.8</v>
      </c>
      <c r="H79" s="28"/>
      <c r="I79" s="24"/>
      <c r="J79" s="28"/>
      <c r="K79" s="24"/>
      <c r="L79" s="28"/>
      <c r="M79" s="24"/>
      <c r="N79" s="28"/>
      <c r="O79" s="24"/>
      <c r="P79" s="28"/>
      <c r="Q79" s="24"/>
      <c r="R79" s="28"/>
      <c r="S79" s="24"/>
      <c r="T79" s="28"/>
      <c r="U79" s="24"/>
      <c r="V79" s="28"/>
      <c r="W79" s="24"/>
      <c r="X79" s="28"/>
      <c r="Y79" s="24"/>
      <c r="Z79" s="28"/>
      <c r="AA79" s="8"/>
      <c r="AN79" s="9">
        <v>53043960400</v>
      </c>
      <c r="AO79" t="s">
        <v>22</v>
      </c>
    </row>
    <row r="80" spans="1:41" x14ac:dyDescent="0.25">
      <c r="A80" s="10">
        <v>53063000200</v>
      </c>
      <c r="B80" s="14" t="s">
        <v>4</v>
      </c>
      <c r="C80" s="25"/>
      <c r="D80" s="27">
        <v>0</v>
      </c>
      <c r="E80" s="25"/>
      <c r="F80" s="27">
        <v>336.67</v>
      </c>
      <c r="G80" s="25"/>
      <c r="H80" s="27">
        <v>0</v>
      </c>
      <c r="I80" s="25"/>
      <c r="J80" s="27">
        <v>210.73</v>
      </c>
      <c r="K80" s="25"/>
      <c r="L80" s="27">
        <v>0</v>
      </c>
      <c r="M80" s="25"/>
      <c r="N80" s="27">
        <v>0</v>
      </c>
      <c r="O80" s="25"/>
      <c r="P80" s="27">
        <v>250.51</v>
      </c>
      <c r="Q80" s="25"/>
      <c r="R80" s="27">
        <v>246.97</v>
      </c>
      <c r="S80" s="25"/>
      <c r="T80" s="27">
        <v>74.259999999999991</v>
      </c>
      <c r="U80" s="25"/>
      <c r="V80" s="27">
        <v>99.18</v>
      </c>
      <c r="W80" s="25"/>
      <c r="X80" s="27">
        <v>0.32</v>
      </c>
      <c r="Y80" s="25"/>
      <c r="Z80" s="27">
        <v>906.28</v>
      </c>
      <c r="AN80" s="9">
        <v>53063013202</v>
      </c>
      <c r="AO80" t="s">
        <v>22</v>
      </c>
    </row>
    <row r="81" spans="1:41" x14ac:dyDescent="0.25">
      <c r="A81" s="10"/>
      <c r="B81" s="14" t="s">
        <v>5</v>
      </c>
      <c r="C81" s="25"/>
      <c r="D81" s="27">
        <v>4907.16</v>
      </c>
      <c r="E81" s="25"/>
      <c r="F81" s="27">
        <v>7803.41</v>
      </c>
      <c r="G81" s="25"/>
      <c r="H81" s="27">
        <v>6001.0300000000007</v>
      </c>
      <c r="I81" s="25"/>
      <c r="J81" s="27">
        <v>5292.9400000000005</v>
      </c>
      <c r="K81" s="25"/>
      <c r="L81" s="27">
        <v>1372.2</v>
      </c>
      <c r="M81" s="25"/>
      <c r="N81" s="27">
        <v>2538.52</v>
      </c>
      <c r="O81" s="25"/>
      <c r="P81" s="27">
        <v>3421.7400000000002</v>
      </c>
      <c r="Q81" s="25"/>
      <c r="R81" s="27">
        <v>4161.1399999999994</v>
      </c>
      <c r="S81" s="25"/>
      <c r="T81" s="27">
        <v>4846.3999999999996</v>
      </c>
      <c r="U81" s="25"/>
      <c r="V81" s="27">
        <v>3748.23</v>
      </c>
      <c r="W81" s="25"/>
      <c r="X81" s="27">
        <v>4571.66</v>
      </c>
      <c r="Y81" s="25"/>
      <c r="Z81" s="27">
        <v>6148.82</v>
      </c>
      <c r="AN81" s="9">
        <v>53065950300</v>
      </c>
      <c r="AO81" t="s">
        <v>22</v>
      </c>
    </row>
    <row r="82" spans="1:41" x14ac:dyDescent="0.25">
      <c r="A82" s="10"/>
      <c r="B82" s="14" t="s">
        <v>3</v>
      </c>
      <c r="C82" s="25"/>
      <c r="D82" s="27">
        <v>569.89</v>
      </c>
      <c r="E82" s="25"/>
      <c r="F82" s="27">
        <v>3416.0100000000007</v>
      </c>
      <c r="G82" s="25"/>
      <c r="H82" s="27">
        <v>2995.39</v>
      </c>
      <c r="I82" s="25"/>
      <c r="J82" s="27">
        <v>4082.32</v>
      </c>
      <c r="K82" s="25"/>
      <c r="L82" s="27">
        <v>1735.98</v>
      </c>
      <c r="M82" s="25"/>
      <c r="N82" s="27">
        <v>751.72</v>
      </c>
      <c r="O82" s="25"/>
      <c r="P82" s="27">
        <v>1204.23</v>
      </c>
      <c r="Q82" s="25"/>
      <c r="R82" s="27">
        <v>1711.81</v>
      </c>
      <c r="S82" s="25"/>
      <c r="T82" s="27">
        <v>2152.15</v>
      </c>
      <c r="U82" s="25"/>
      <c r="V82" s="27">
        <v>3644.2400000000002</v>
      </c>
      <c r="W82" s="25"/>
      <c r="X82" s="27">
        <v>1145</v>
      </c>
      <c r="Y82" s="25"/>
      <c r="Z82" s="27">
        <v>1680.44</v>
      </c>
      <c r="AN82" s="9">
        <v>53063013700</v>
      </c>
      <c r="AO82" t="s">
        <v>22</v>
      </c>
    </row>
    <row r="83" spans="1:41" x14ac:dyDescent="0.25">
      <c r="A83" s="10"/>
      <c r="B83" s="15" t="s">
        <v>6</v>
      </c>
      <c r="C83" s="26"/>
      <c r="D83" s="28">
        <v>5477.0500000000011</v>
      </c>
      <c r="E83" s="26"/>
      <c r="F83" s="28">
        <v>11556.09</v>
      </c>
      <c r="G83" s="26"/>
      <c r="H83" s="28">
        <v>8996.42</v>
      </c>
      <c r="I83" s="26"/>
      <c r="J83" s="28">
        <v>9585.99</v>
      </c>
      <c r="K83" s="26"/>
      <c r="L83" s="28">
        <v>3108.18</v>
      </c>
      <c r="M83" s="26"/>
      <c r="N83" s="28">
        <v>3290.24</v>
      </c>
      <c r="O83" s="26"/>
      <c r="P83" s="28">
        <v>4876.4799999999996</v>
      </c>
      <c r="Q83" s="26"/>
      <c r="R83" s="28">
        <v>6119.92</v>
      </c>
      <c r="S83" s="26"/>
      <c r="T83" s="28">
        <v>7072.8099999999986</v>
      </c>
      <c r="U83" s="26"/>
      <c r="V83" s="28">
        <v>7491.6499999999978</v>
      </c>
      <c r="W83" s="26"/>
      <c r="X83" s="28">
        <v>5716.9800000000005</v>
      </c>
      <c r="Y83" s="26"/>
      <c r="Z83" s="28">
        <v>8735.5400000000027</v>
      </c>
      <c r="AA83" s="8"/>
      <c r="AB83" s="8"/>
      <c r="AN83" s="9">
        <v>53063010301</v>
      </c>
      <c r="AO83" t="s">
        <v>22</v>
      </c>
    </row>
    <row r="84" spans="1:41" x14ac:dyDescent="0.25">
      <c r="A84" s="10">
        <v>53063000300</v>
      </c>
      <c r="B84" s="14" t="s">
        <v>4</v>
      </c>
      <c r="C84" s="25"/>
      <c r="D84" s="27">
        <v>58.39</v>
      </c>
      <c r="E84" s="25"/>
      <c r="F84" s="27">
        <v>0</v>
      </c>
      <c r="G84" s="25"/>
      <c r="H84" s="27">
        <v>737.88</v>
      </c>
      <c r="I84" s="25"/>
      <c r="J84" s="27">
        <v>0</v>
      </c>
      <c r="K84" s="25"/>
      <c r="L84" s="27">
        <v>26.53</v>
      </c>
      <c r="M84" s="25"/>
      <c r="N84" s="27">
        <v>0</v>
      </c>
      <c r="O84" s="25"/>
      <c r="P84" s="27">
        <v>23.36</v>
      </c>
      <c r="Q84" s="25"/>
      <c r="R84" s="27">
        <v>23.4</v>
      </c>
      <c r="S84" s="25"/>
      <c r="T84" s="27">
        <v>23.34</v>
      </c>
      <c r="U84" s="25"/>
      <c r="V84" s="27">
        <v>0</v>
      </c>
      <c r="W84" s="25"/>
      <c r="X84" s="27">
        <v>86.28</v>
      </c>
      <c r="Y84" s="25"/>
      <c r="Z84" s="27">
        <v>0</v>
      </c>
      <c r="AN84" s="9">
        <v>53063013100</v>
      </c>
      <c r="AO84" t="s">
        <v>22</v>
      </c>
    </row>
    <row r="85" spans="1:41" x14ac:dyDescent="0.25">
      <c r="A85" s="10"/>
      <c r="B85" s="14" t="s">
        <v>5</v>
      </c>
      <c r="C85" s="25"/>
      <c r="D85" s="27">
        <v>138.69</v>
      </c>
      <c r="E85" s="25"/>
      <c r="F85" s="27">
        <v>1970.7400000000002</v>
      </c>
      <c r="G85" s="25"/>
      <c r="H85" s="27">
        <v>689.18000000000006</v>
      </c>
      <c r="I85" s="25"/>
      <c r="J85" s="27">
        <v>1521.67</v>
      </c>
      <c r="K85" s="25"/>
      <c r="L85" s="27">
        <v>572.79</v>
      </c>
      <c r="M85" s="25"/>
      <c r="N85" s="27">
        <v>483.98</v>
      </c>
      <c r="O85" s="25"/>
      <c r="P85" s="27">
        <v>1438.15</v>
      </c>
      <c r="Q85" s="25"/>
      <c r="R85" s="27">
        <v>1849.87</v>
      </c>
      <c r="S85" s="25"/>
      <c r="T85" s="27">
        <v>1961.1299999999999</v>
      </c>
      <c r="U85" s="25"/>
      <c r="V85" s="27">
        <v>1850.8899999999999</v>
      </c>
      <c r="W85" s="25"/>
      <c r="X85" s="27">
        <v>1232.25</v>
      </c>
      <c r="Y85" s="25"/>
      <c r="Z85" s="27">
        <v>1453.5800000000002</v>
      </c>
      <c r="AN85" s="9">
        <v>53075000400</v>
      </c>
      <c r="AO85" t="s">
        <v>22</v>
      </c>
    </row>
    <row r="86" spans="1:41" x14ac:dyDescent="0.25">
      <c r="A86" s="10"/>
      <c r="B86" s="14" t="s">
        <v>3</v>
      </c>
      <c r="C86" s="25"/>
      <c r="D86" s="27">
        <v>0</v>
      </c>
      <c r="E86" s="25"/>
      <c r="F86" s="27">
        <v>0</v>
      </c>
      <c r="G86" s="25"/>
      <c r="H86" s="27">
        <v>0</v>
      </c>
      <c r="I86" s="25"/>
      <c r="J86" s="27">
        <v>589.44000000000005</v>
      </c>
      <c r="K86" s="25"/>
      <c r="L86" s="27">
        <v>0</v>
      </c>
      <c r="M86" s="25"/>
      <c r="N86" s="27">
        <v>0</v>
      </c>
      <c r="O86" s="25"/>
      <c r="P86" s="27">
        <v>400.44</v>
      </c>
      <c r="Q86" s="25"/>
      <c r="R86" s="27">
        <v>0</v>
      </c>
      <c r="S86" s="25"/>
      <c r="T86" s="27">
        <v>1213.0899999999999</v>
      </c>
      <c r="U86" s="25"/>
      <c r="V86" s="27">
        <v>488.91999999999996</v>
      </c>
      <c r="W86" s="25"/>
      <c r="X86" s="27">
        <v>0</v>
      </c>
      <c r="Y86" s="25"/>
      <c r="Z86" s="27">
        <v>64.77</v>
      </c>
      <c r="AN86" s="9">
        <v>53003960300</v>
      </c>
      <c r="AO86" t="s">
        <v>22</v>
      </c>
    </row>
    <row r="87" spans="1:41" x14ac:dyDescent="0.25">
      <c r="A87" s="10"/>
      <c r="B87" s="15" t="s">
        <v>6</v>
      </c>
      <c r="C87" s="26"/>
      <c r="D87" s="28">
        <v>197.07999999999998</v>
      </c>
      <c r="E87" s="26"/>
      <c r="F87" s="28">
        <v>1970.7400000000002</v>
      </c>
      <c r="G87" s="26"/>
      <c r="H87" s="28">
        <v>1427.0600000000002</v>
      </c>
      <c r="I87" s="26"/>
      <c r="J87" s="28">
        <v>2111.11</v>
      </c>
      <c r="K87" s="26"/>
      <c r="L87" s="28">
        <v>599.31999999999994</v>
      </c>
      <c r="M87" s="26"/>
      <c r="N87" s="28">
        <v>483.98</v>
      </c>
      <c r="O87" s="26"/>
      <c r="P87" s="28">
        <v>1861.95</v>
      </c>
      <c r="Q87" s="26"/>
      <c r="R87" s="28">
        <v>1873.27</v>
      </c>
      <c r="S87" s="26"/>
      <c r="T87" s="28">
        <v>3197.56</v>
      </c>
      <c r="U87" s="26"/>
      <c r="V87" s="28">
        <v>2339.81</v>
      </c>
      <c r="W87" s="26"/>
      <c r="X87" s="28">
        <v>1318.53</v>
      </c>
      <c r="Y87" s="26"/>
      <c r="Z87" s="28">
        <v>1518.3500000000001</v>
      </c>
      <c r="AA87" s="8"/>
      <c r="AB87" s="8"/>
      <c r="AN87" s="9">
        <v>53001950200</v>
      </c>
      <c r="AO87" t="s">
        <v>23</v>
      </c>
    </row>
    <row r="88" spans="1:41" x14ac:dyDescent="0.25">
      <c r="A88" s="10">
        <v>53063000400</v>
      </c>
      <c r="B88" s="14" t="s">
        <v>4</v>
      </c>
      <c r="C88" s="25"/>
      <c r="D88" s="27">
        <v>989.32999999999993</v>
      </c>
      <c r="E88" s="25"/>
      <c r="F88" s="27">
        <v>2197.77</v>
      </c>
      <c r="G88" s="25"/>
      <c r="H88" s="27">
        <v>1906.15</v>
      </c>
      <c r="I88" s="25"/>
      <c r="J88" s="27">
        <v>754.31</v>
      </c>
      <c r="K88" s="25"/>
      <c r="L88" s="27">
        <v>285.25</v>
      </c>
      <c r="M88" s="25"/>
      <c r="N88" s="27">
        <v>952.80000000000007</v>
      </c>
      <c r="O88" s="25"/>
      <c r="P88" s="27">
        <v>1518.8400000000001</v>
      </c>
      <c r="Q88" s="25"/>
      <c r="R88" s="27">
        <v>1734.1199999999997</v>
      </c>
      <c r="S88" s="25"/>
      <c r="T88" s="27">
        <v>186.09</v>
      </c>
      <c r="U88" s="25"/>
      <c r="V88" s="27">
        <v>908.23</v>
      </c>
      <c r="W88" s="25"/>
      <c r="X88" s="27">
        <v>196.67000000000002</v>
      </c>
      <c r="Y88" s="25"/>
      <c r="Z88" s="27">
        <v>1244.6999999999998</v>
      </c>
      <c r="AN88" s="9">
        <v>53001950300</v>
      </c>
      <c r="AO88" t="s">
        <v>23</v>
      </c>
    </row>
    <row r="89" spans="1:41" x14ac:dyDescent="0.25">
      <c r="A89" s="10"/>
      <c r="B89" s="14" t="s">
        <v>5</v>
      </c>
      <c r="C89" s="25"/>
      <c r="D89" s="27">
        <v>6634.55</v>
      </c>
      <c r="E89" s="25"/>
      <c r="F89" s="27">
        <v>8934.619999999999</v>
      </c>
      <c r="G89" s="25"/>
      <c r="H89" s="27">
        <v>9376.07</v>
      </c>
      <c r="I89" s="25"/>
      <c r="J89" s="27">
        <v>6381.54</v>
      </c>
      <c r="K89" s="25"/>
      <c r="L89" s="27">
        <v>8986.010000000002</v>
      </c>
      <c r="M89" s="25"/>
      <c r="N89" s="27">
        <v>7701.9699999999993</v>
      </c>
      <c r="O89" s="25"/>
      <c r="P89" s="27">
        <v>6741.699999999998</v>
      </c>
      <c r="Q89" s="25"/>
      <c r="R89" s="27">
        <v>9492.5999999999985</v>
      </c>
      <c r="S89" s="25"/>
      <c r="T89" s="27">
        <v>9684.5499999999993</v>
      </c>
      <c r="U89" s="25"/>
      <c r="V89" s="27">
        <v>7842.84</v>
      </c>
      <c r="W89" s="25"/>
      <c r="X89" s="27">
        <v>6733.3099999999995</v>
      </c>
      <c r="Y89" s="25"/>
      <c r="Z89" s="27">
        <v>3625.9200000000005</v>
      </c>
      <c r="AN89" s="9">
        <v>53001950400</v>
      </c>
      <c r="AO89" t="s">
        <v>23</v>
      </c>
    </row>
    <row r="90" spans="1:41" x14ac:dyDescent="0.25">
      <c r="A90" s="10"/>
      <c r="B90" s="14" t="s">
        <v>3</v>
      </c>
      <c r="C90" s="25"/>
      <c r="D90" s="27">
        <v>9911.65</v>
      </c>
      <c r="E90" s="25"/>
      <c r="F90" s="27">
        <v>6625.7599999999993</v>
      </c>
      <c r="G90" s="25"/>
      <c r="H90" s="27">
        <v>3692.3799999999992</v>
      </c>
      <c r="I90" s="25"/>
      <c r="J90" s="27">
        <v>7271.1899999999987</v>
      </c>
      <c r="K90" s="25"/>
      <c r="L90" s="27">
        <v>7281.2900000000009</v>
      </c>
      <c r="M90" s="25"/>
      <c r="N90" s="27">
        <v>6998.53</v>
      </c>
      <c r="O90" s="25"/>
      <c r="P90" s="27">
        <v>6433.37</v>
      </c>
      <c r="Q90" s="25"/>
      <c r="R90" s="27">
        <v>3639.04</v>
      </c>
      <c r="S90" s="25"/>
      <c r="T90" s="27">
        <v>3859.4</v>
      </c>
      <c r="U90" s="25"/>
      <c r="V90" s="27">
        <v>7885.6800000000012</v>
      </c>
      <c r="W90" s="25"/>
      <c r="X90" s="27">
        <v>10157.129999999999</v>
      </c>
      <c r="Y90" s="25"/>
      <c r="Z90" s="27">
        <v>2139.21</v>
      </c>
      <c r="AN90" s="9">
        <v>53001950500</v>
      </c>
      <c r="AO90" t="s">
        <v>23</v>
      </c>
    </row>
    <row r="91" spans="1:41" x14ac:dyDescent="0.25">
      <c r="A91" s="10"/>
      <c r="B91" s="15" t="s">
        <v>6</v>
      </c>
      <c r="C91" s="26"/>
      <c r="D91" s="28">
        <v>17535.529999999995</v>
      </c>
      <c r="E91" s="26"/>
      <c r="F91" s="28">
        <v>17758.149999999998</v>
      </c>
      <c r="G91" s="26"/>
      <c r="H91" s="28">
        <v>14974.599999999997</v>
      </c>
      <c r="I91" s="26"/>
      <c r="J91" s="28">
        <v>14407.039999999999</v>
      </c>
      <c r="K91" s="26"/>
      <c r="L91" s="28">
        <v>16552.550000000003</v>
      </c>
      <c r="M91" s="26"/>
      <c r="N91" s="28">
        <v>15653.300000000001</v>
      </c>
      <c r="O91" s="26"/>
      <c r="P91" s="28">
        <v>14693.910000000002</v>
      </c>
      <c r="Q91" s="26"/>
      <c r="R91" s="28">
        <v>14865.760000000004</v>
      </c>
      <c r="S91" s="26"/>
      <c r="T91" s="28">
        <v>13730.039999999999</v>
      </c>
      <c r="U91" s="26"/>
      <c r="V91" s="28">
        <v>16636.75</v>
      </c>
      <c r="W91" s="26"/>
      <c r="X91" s="28">
        <v>17087.11</v>
      </c>
      <c r="Y91" s="26"/>
      <c r="Z91" s="28">
        <v>7009.8300000000017</v>
      </c>
      <c r="AA91" s="8"/>
      <c r="AB91" s="8"/>
      <c r="AN91" s="9">
        <v>53003960400</v>
      </c>
      <c r="AO91" t="s">
        <v>23</v>
      </c>
    </row>
    <row r="92" spans="1:41" x14ac:dyDescent="0.25">
      <c r="A92" s="10">
        <v>53063000500</v>
      </c>
      <c r="B92" s="14" t="s">
        <v>4</v>
      </c>
      <c r="C92" s="25"/>
      <c r="D92" s="27">
        <v>814.12</v>
      </c>
      <c r="E92" s="25"/>
      <c r="F92" s="27">
        <v>0</v>
      </c>
      <c r="G92" s="25"/>
      <c r="H92" s="27">
        <v>4822.2300000000005</v>
      </c>
      <c r="I92" s="25"/>
      <c r="J92" s="27">
        <v>701.42000000000007</v>
      </c>
      <c r="K92" s="25"/>
      <c r="L92" s="27">
        <v>0</v>
      </c>
      <c r="M92" s="25"/>
      <c r="N92" s="27">
        <v>644.21</v>
      </c>
      <c r="O92" s="25"/>
      <c r="P92" s="27">
        <v>229.37</v>
      </c>
      <c r="Q92" s="25"/>
      <c r="R92" s="27">
        <v>243.42000000000002</v>
      </c>
      <c r="S92" s="25"/>
      <c r="T92" s="27">
        <v>0</v>
      </c>
      <c r="U92" s="25"/>
      <c r="V92" s="27">
        <v>0</v>
      </c>
      <c r="W92" s="25"/>
      <c r="X92" s="27">
        <v>71.27</v>
      </c>
      <c r="Y92" s="25"/>
      <c r="Z92" s="27">
        <v>0</v>
      </c>
      <c r="AN92" s="9">
        <v>53019940000</v>
      </c>
      <c r="AO92" t="s">
        <v>23</v>
      </c>
    </row>
    <row r="93" spans="1:41" x14ac:dyDescent="0.25">
      <c r="A93" s="10"/>
      <c r="B93" s="14" t="s">
        <v>5</v>
      </c>
      <c r="C93" s="25"/>
      <c r="D93" s="27">
        <v>1350.83</v>
      </c>
      <c r="E93" s="25"/>
      <c r="F93" s="27">
        <v>1668.1600000000003</v>
      </c>
      <c r="G93" s="25"/>
      <c r="H93" s="27">
        <v>1046.6399999999999</v>
      </c>
      <c r="I93" s="25"/>
      <c r="J93" s="27">
        <v>1333.39</v>
      </c>
      <c r="K93" s="25"/>
      <c r="L93" s="27">
        <v>1819.1399999999996</v>
      </c>
      <c r="M93" s="25"/>
      <c r="N93" s="27">
        <v>1060.5</v>
      </c>
      <c r="O93" s="25"/>
      <c r="P93" s="27">
        <v>1580.29</v>
      </c>
      <c r="Q93" s="25"/>
      <c r="R93" s="27">
        <v>1866.0900000000001</v>
      </c>
      <c r="S93" s="25"/>
      <c r="T93" s="27">
        <v>2754.1900000000005</v>
      </c>
      <c r="U93" s="25"/>
      <c r="V93" s="27">
        <v>2104.21</v>
      </c>
      <c r="W93" s="25"/>
      <c r="X93" s="27">
        <v>1342.2299999999998</v>
      </c>
      <c r="Y93" s="25"/>
      <c r="Z93" s="27">
        <v>799.6400000000001</v>
      </c>
      <c r="AN93" s="9">
        <v>53019970100</v>
      </c>
      <c r="AO93" t="s">
        <v>23</v>
      </c>
    </row>
    <row r="94" spans="1:41" x14ac:dyDescent="0.25">
      <c r="A94" s="10"/>
      <c r="B94" s="14" t="s">
        <v>3</v>
      </c>
      <c r="C94" s="25"/>
      <c r="D94" s="27">
        <v>625.27</v>
      </c>
      <c r="E94" s="25"/>
      <c r="F94" s="27">
        <v>504.19000000000005</v>
      </c>
      <c r="G94" s="25"/>
      <c r="H94" s="27">
        <v>1385.47</v>
      </c>
      <c r="I94" s="25"/>
      <c r="J94" s="27">
        <v>557.97</v>
      </c>
      <c r="K94" s="25"/>
      <c r="L94" s="27">
        <v>1116.0900000000001</v>
      </c>
      <c r="M94" s="25"/>
      <c r="N94" s="27">
        <v>1619.0999999999997</v>
      </c>
      <c r="O94" s="25"/>
      <c r="P94" s="27">
        <v>1674.1599999999999</v>
      </c>
      <c r="Q94" s="25"/>
      <c r="R94" s="27">
        <v>971.07</v>
      </c>
      <c r="S94" s="25"/>
      <c r="T94" s="27">
        <v>1028.1500000000001</v>
      </c>
      <c r="U94" s="25"/>
      <c r="V94" s="27">
        <v>1202.53</v>
      </c>
      <c r="W94" s="25"/>
      <c r="X94" s="27">
        <v>2705.53</v>
      </c>
      <c r="Y94" s="25"/>
      <c r="Z94" s="27">
        <v>249.61999999999998</v>
      </c>
      <c r="AN94" s="9">
        <v>53021020700</v>
      </c>
      <c r="AO94" t="s">
        <v>23</v>
      </c>
    </row>
    <row r="95" spans="1:41" x14ac:dyDescent="0.25">
      <c r="A95" s="10"/>
      <c r="B95" s="15" t="s">
        <v>6</v>
      </c>
      <c r="C95" s="26"/>
      <c r="D95" s="28">
        <v>2790.22</v>
      </c>
      <c r="E95" s="26"/>
      <c r="F95" s="28">
        <v>2172.3500000000004</v>
      </c>
      <c r="G95" s="26"/>
      <c r="H95" s="28">
        <v>7254.34</v>
      </c>
      <c r="I95" s="26"/>
      <c r="J95" s="28">
        <v>2592.7800000000002</v>
      </c>
      <c r="K95" s="26"/>
      <c r="L95" s="28">
        <v>2935.2299999999996</v>
      </c>
      <c r="M95" s="26"/>
      <c r="N95" s="28">
        <v>3323.81</v>
      </c>
      <c r="O95" s="26"/>
      <c r="P95" s="28">
        <v>3483.82</v>
      </c>
      <c r="Q95" s="26"/>
      <c r="R95" s="28">
        <v>3080.5800000000004</v>
      </c>
      <c r="S95" s="26"/>
      <c r="T95" s="28">
        <v>3782.34</v>
      </c>
      <c r="U95" s="26"/>
      <c r="V95" s="28">
        <v>3306.7400000000002</v>
      </c>
      <c r="W95" s="26"/>
      <c r="X95" s="28">
        <v>4119.0300000000007</v>
      </c>
      <c r="Y95" s="26"/>
      <c r="Z95" s="28">
        <v>1049.26</v>
      </c>
      <c r="AA95" s="8"/>
      <c r="AB95" s="8"/>
      <c r="AN95" s="9">
        <v>53043960200</v>
      </c>
      <c r="AO95" t="s">
        <v>23</v>
      </c>
    </row>
    <row r="96" spans="1:41" x14ac:dyDescent="0.25">
      <c r="A96" s="10">
        <v>53063000600</v>
      </c>
      <c r="B96" s="14" t="s">
        <v>4</v>
      </c>
      <c r="C96" s="25"/>
      <c r="D96" s="27">
        <v>0</v>
      </c>
      <c r="E96" s="25"/>
      <c r="F96" s="27">
        <v>794.3</v>
      </c>
      <c r="G96" s="25"/>
      <c r="H96" s="27">
        <v>0</v>
      </c>
      <c r="I96" s="25"/>
      <c r="J96" s="27">
        <v>0</v>
      </c>
      <c r="K96" s="25"/>
      <c r="L96" s="27">
        <v>0</v>
      </c>
      <c r="M96" s="25"/>
      <c r="N96" s="27">
        <v>0</v>
      </c>
      <c r="O96" s="25"/>
      <c r="P96" s="27">
        <v>142.16</v>
      </c>
      <c r="Q96" s="25"/>
      <c r="R96" s="27">
        <v>144.29</v>
      </c>
      <c r="S96" s="25"/>
      <c r="T96" s="27">
        <v>0</v>
      </c>
      <c r="U96" s="25"/>
      <c r="V96" s="27">
        <v>0</v>
      </c>
      <c r="W96" s="25"/>
      <c r="X96" s="27">
        <v>729.64</v>
      </c>
      <c r="Y96" s="25"/>
      <c r="Z96" s="27">
        <v>0</v>
      </c>
      <c r="AN96" s="9">
        <v>53063000200</v>
      </c>
      <c r="AO96" t="s">
        <v>23</v>
      </c>
    </row>
    <row r="97" spans="1:41" x14ac:dyDescent="0.25">
      <c r="A97" s="10"/>
      <c r="B97" s="14" t="s">
        <v>5</v>
      </c>
      <c r="C97" s="25"/>
      <c r="D97" s="27">
        <v>221</v>
      </c>
      <c r="E97" s="25"/>
      <c r="F97" s="27">
        <v>2905.7499999999995</v>
      </c>
      <c r="G97" s="25"/>
      <c r="H97" s="27">
        <v>170.45999999999998</v>
      </c>
      <c r="I97" s="25"/>
      <c r="J97" s="27">
        <v>263.56</v>
      </c>
      <c r="K97" s="25"/>
      <c r="L97" s="27">
        <v>140.12</v>
      </c>
      <c r="M97" s="25"/>
      <c r="N97" s="27">
        <v>547.21</v>
      </c>
      <c r="O97" s="25"/>
      <c r="P97" s="27">
        <v>1016.9599999999999</v>
      </c>
      <c r="Q97" s="25"/>
      <c r="R97" s="27">
        <v>357.50000000000006</v>
      </c>
      <c r="S97" s="25"/>
      <c r="T97" s="27">
        <v>777.48</v>
      </c>
      <c r="U97" s="25"/>
      <c r="V97" s="27">
        <v>1750.58</v>
      </c>
      <c r="W97" s="25"/>
      <c r="X97" s="27">
        <v>531.78</v>
      </c>
      <c r="Y97" s="25"/>
      <c r="Z97" s="27">
        <v>904.08</v>
      </c>
      <c r="AN97" s="9">
        <v>53063000300</v>
      </c>
      <c r="AO97" t="s">
        <v>23</v>
      </c>
    </row>
    <row r="98" spans="1:41" x14ac:dyDescent="0.25">
      <c r="A98" s="10"/>
      <c r="B98" s="14" t="s">
        <v>3</v>
      </c>
      <c r="C98" s="25"/>
      <c r="D98" s="27">
        <v>52.95</v>
      </c>
      <c r="E98" s="25"/>
      <c r="F98" s="27">
        <v>10.18</v>
      </c>
      <c r="G98" s="25"/>
      <c r="H98" s="27">
        <v>76.430000000000007</v>
      </c>
      <c r="I98" s="25"/>
      <c r="J98" s="27">
        <v>134.99</v>
      </c>
      <c r="K98" s="25"/>
      <c r="L98" s="27">
        <v>0</v>
      </c>
      <c r="M98" s="25"/>
      <c r="N98" s="27">
        <v>0</v>
      </c>
      <c r="O98" s="25"/>
      <c r="P98" s="27">
        <v>0</v>
      </c>
      <c r="Q98" s="25"/>
      <c r="R98" s="27">
        <v>109.95</v>
      </c>
      <c r="S98" s="25"/>
      <c r="T98" s="27">
        <v>272.82</v>
      </c>
      <c r="U98" s="25"/>
      <c r="V98" s="27">
        <v>0</v>
      </c>
      <c r="W98" s="25"/>
      <c r="X98" s="27">
        <v>111.33</v>
      </c>
      <c r="Y98" s="25"/>
      <c r="Z98" s="27">
        <v>218.81</v>
      </c>
      <c r="AN98" s="9">
        <v>53063000400</v>
      </c>
      <c r="AO98" t="s">
        <v>23</v>
      </c>
    </row>
    <row r="99" spans="1:41" x14ac:dyDescent="0.25">
      <c r="A99" s="10"/>
      <c r="B99" s="15" t="s">
        <v>6</v>
      </c>
      <c r="C99" s="26"/>
      <c r="D99" s="28">
        <v>273.95</v>
      </c>
      <c r="E99" s="26"/>
      <c r="F99" s="28">
        <v>3710.2299999999996</v>
      </c>
      <c r="G99" s="26"/>
      <c r="H99" s="28">
        <v>246.89</v>
      </c>
      <c r="I99" s="26"/>
      <c r="J99" s="28">
        <v>398.55</v>
      </c>
      <c r="K99" s="26"/>
      <c r="L99" s="28">
        <v>140.12</v>
      </c>
      <c r="M99" s="26"/>
      <c r="N99" s="28">
        <v>547.21</v>
      </c>
      <c r="O99" s="26"/>
      <c r="P99" s="28">
        <v>1159.1199999999999</v>
      </c>
      <c r="Q99" s="26"/>
      <c r="R99" s="28">
        <v>611.74</v>
      </c>
      <c r="S99" s="26"/>
      <c r="T99" s="28">
        <v>1050.3</v>
      </c>
      <c r="U99" s="26"/>
      <c r="V99" s="28">
        <v>1750.58</v>
      </c>
      <c r="W99" s="26"/>
      <c r="X99" s="28">
        <v>1372.75</v>
      </c>
      <c r="Y99" s="26"/>
      <c r="Z99" s="28">
        <v>1122.8899999999999</v>
      </c>
      <c r="AA99" s="8"/>
      <c r="AB99" s="8"/>
      <c r="AN99" s="9">
        <v>53063000500</v>
      </c>
      <c r="AO99" t="s">
        <v>23</v>
      </c>
    </row>
    <row r="100" spans="1:41" x14ac:dyDescent="0.25">
      <c r="A100" s="10">
        <v>53063000700</v>
      </c>
      <c r="B100" s="14" t="s">
        <v>4</v>
      </c>
      <c r="C100" s="23">
        <v>0</v>
      </c>
      <c r="D100" s="27"/>
      <c r="E100" s="23">
        <v>0</v>
      </c>
      <c r="F100" s="27"/>
      <c r="G100" s="23">
        <v>0</v>
      </c>
      <c r="H100" s="27"/>
      <c r="I100" s="23">
        <v>0</v>
      </c>
      <c r="J100" s="27"/>
      <c r="K100" s="23"/>
      <c r="L100" s="27"/>
      <c r="M100" s="23"/>
      <c r="N100" s="27"/>
      <c r="O100" s="23">
        <v>126.79</v>
      </c>
      <c r="P100" s="27"/>
      <c r="Q100" s="23">
        <v>131.92000000000002</v>
      </c>
      <c r="R100" s="27"/>
      <c r="S100" s="23">
        <v>45.83</v>
      </c>
      <c r="T100" s="27"/>
      <c r="U100" s="23">
        <v>0</v>
      </c>
      <c r="V100" s="27"/>
      <c r="W100" s="23">
        <v>0</v>
      </c>
      <c r="X100" s="27"/>
      <c r="Y100" s="23">
        <v>0</v>
      </c>
      <c r="Z100" s="27"/>
      <c r="AN100" s="9">
        <v>53063000600</v>
      </c>
      <c r="AO100" t="s">
        <v>23</v>
      </c>
    </row>
    <row r="101" spans="1:41" x14ac:dyDescent="0.25">
      <c r="A101" s="10"/>
      <c r="B101" s="14" t="s">
        <v>5</v>
      </c>
      <c r="C101" s="23">
        <v>166.95</v>
      </c>
      <c r="D101" s="27"/>
      <c r="E101" s="23">
        <v>241.18</v>
      </c>
      <c r="F101" s="27"/>
      <c r="G101" s="23">
        <v>345.65</v>
      </c>
      <c r="H101" s="27"/>
      <c r="I101" s="23">
        <v>49.91</v>
      </c>
      <c r="J101" s="27"/>
      <c r="K101" s="23"/>
      <c r="L101" s="27"/>
      <c r="M101" s="23"/>
      <c r="N101" s="27"/>
      <c r="O101" s="23">
        <v>0</v>
      </c>
      <c r="P101" s="27"/>
      <c r="Q101" s="23">
        <v>504.36</v>
      </c>
      <c r="R101" s="27"/>
      <c r="S101" s="23">
        <v>509.23</v>
      </c>
      <c r="T101" s="27"/>
      <c r="U101" s="23">
        <v>418.22</v>
      </c>
      <c r="V101" s="27"/>
      <c r="W101" s="23">
        <v>171.84</v>
      </c>
      <c r="X101" s="27"/>
      <c r="Y101" s="23">
        <v>161.74</v>
      </c>
      <c r="Z101" s="27"/>
      <c r="AN101" s="9">
        <v>53063001300</v>
      </c>
      <c r="AO101" t="s">
        <v>23</v>
      </c>
    </row>
    <row r="102" spans="1:41" x14ac:dyDescent="0.25">
      <c r="A102" s="10"/>
      <c r="B102" s="14" t="s">
        <v>3</v>
      </c>
      <c r="C102" s="23">
        <v>6.93</v>
      </c>
      <c r="D102" s="27"/>
      <c r="E102" s="23">
        <v>75.88</v>
      </c>
      <c r="F102" s="27"/>
      <c r="G102" s="23">
        <v>39.630000000000003</v>
      </c>
      <c r="H102" s="27"/>
      <c r="I102" s="23">
        <v>0</v>
      </c>
      <c r="J102" s="27"/>
      <c r="K102" s="23"/>
      <c r="L102" s="27"/>
      <c r="M102" s="23"/>
      <c r="N102" s="27"/>
      <c r="O102" s="23">
        <v>0</v>
      </c>
      <c r="P102" s="27"/>
      <c r="Q102" s="23">
        <v>136.88999999999999</v>
      </c>
      <c r="R102" s="27"/>
      <c r="S102" s="23">
        <v>73.28</v>
      </c>
      <c r="T102" s="27"/>
      <c r="U102" s="23">
        <v>328.26</v>
      </c>
      <c r="V102" s="27"/>
      <c r="W102" s="23">
        <v>194.72</v>
      </c>
      <c r="X102" s="27"/>
      <c r="Y102" s="23">
        <v>175.69</v>
      </c>
      <c r="Z102" s="27"/>
      <c r="AN102" s="9">
        <v>53063001400</v>
      </c>
      <c r="AO102" t="s">
        <v>23</v>
      </c>
    </row>
    <row r="103" spans="1:41" x14ac:dyDescent="0.25">
      <c r="A103" s="10"/>
      <c r="B103" s="15" t="s">
        <v>6</v>
      </c>
      <c r="C103" s="24">
        <v>173.88</v>
      </c>
      <c r="D103" s="28"/>
      <c r="E103" s="24">
        <v>317.06</v>
      </c>
      <c r="F103" s="28"/>
      <c r="G103" s="24">
        <v>385.28</v>
      </c>
      <c r="H103" s="28"/>
      <c r="I103" s="24">
        <v>49.91</v>
      </c>
      <c r="J103" s="28"/>
      <c r="K103" s="24"/>
      <c r="L103" s="28"/>
      <c r="M103" s="24"/>
      <c r="N103" s="28"/>
      <c r="O103" s="24">
        <v>126.79</v>
      </c>
      <c r="P103" s="28"/>
      <c r="Q103" s="24">
        <v>773.17</v>
      </c>
      <c r="R103" s="28"/>
      <c r="S103" s="24">
        <v>628.33999999999992</v>
      </c>
      <c r="T103" s="28"/>
      <c r="U103" s="24">
        <v>746.48</v>
      </c>
      <c r="V103" s="28"/>
      <c r="W103" s="24">
        <v>366.56</v>
      </c>
      <c r="X103" s="28"/>
      <c r="Y103" s="24">
        <v>337.43</v>
      </c>
      <c r="Z103" s="28"/>
      <c r="AA103" s="8"/>
      <c r="AN103" s="9">
        <v>53063001500</v>
      </c>
      <c r="AO103" t="s">
        <v>23</v>
      </c>
    </row>
    <row r="104" spans="1:41" x14ac:dyDescent="0.25">
      <c r="A104" s="10">
        <v>53063000800</v>
      </c>
      <c r="B104" s="14" t="s">
        <v>4</v>
      </c>
      <c r="C104" s="23">
        <v>0</v>
      </c>
      <c r="D104" s="27"/>
      <c r="E104" s="23">
        <v>0</v>
      </c>
      <c r="F104" s="27"/>
      <c r="G104" s="23">
        <v>6674.52</v>
      </c>
      <c r="H104" s="27"/>
      <c r="I104" s="23"/>
      <c r="J104" s="27"/>
      <c r="K104" s="23">
        <v>1491.1399999999999</v>
      </c>
      <c r="L104" s="27"/>
      <c r="M104" s="23">
        <v>0</v>
      </c>
      <c r="N104" s="27"/>
      <c r="O104" s="23">
        <v>143.74</v>
      </c>
      <c r="P104" s="27"/>
      <c r="Q104" s="23">
        <v>140.92000000000002</v>
      </c>
      <c r="R104" s="27"/>
      <c r="S104" s="23">
        <v>1485.4099999999999</v>
      </c>
      <c r="T104" s="27"/>
      <c r="U104" s="23">
        <v>0</v>
      </c>
      <c r="V104" s="27"/>
      <c r="W104" s="23">
        <v>1829.58</v>
      </c>
      <c r="X104" s="27"/>
      <c r="Y104" s="23">
        <v>0</v>
      </c>
      <c r="Z104" s="27"/>
      <c r="AN104" s="9">
        <v>53063001600</v>
      </c>
      <c r="AO104" t="s">
        <v>23</v>
      </c>
    </row>
    <row r="105" spans="1:41" x14ac:dyDescent="0.25">
      <c r="A105" s="10"/>
      <c r="B105" s="14" t="s">
        <v>5</v>
      </c>
      <c r="C105" s="23">
        <v>673.82</v>
      </c>
      <c r="D105" s="27"/>
      <c r="E105" s="23">
        <v>705.74</v>
      </c>
      <c r="F105" s="27"/>
      <c r="G105" s="23">
        <v>648.02</v>
      </c>
      <c r="H105" s="27"/>
      <c r="I105" s="23"/>
      <c r="J105" s="27"/>
      <c r="K105" s="23">
        <v>722.19</v>
      </c>
      <c r="L105" s="27"/>
      <c r="M105" s="23">
        <v>755.85</v>
      </c>
      <c r="N105" s="27"/>
      <c r="O105" s="23">
        <v>810.93</v>
      </c>
      <c r="P105" s="27"/>
      <c r="Q105" s="23">
        <v>1072.24</v>
      </c>
      <c r="R105" s="27"/>
      <c r="S105" s="23">
        <v>1154.1300000000001</v>
      </c>
      <c r="T105" s="27"/>
      <c r="U105" s="23">
        <v>1129.82</v>
      </c>
      <c r="V105" s="27"/>
      <c r="W105" s="23">
        <v>836.99</v>
      </c>
      <c r="X105" s="27"/>
      <c r="Y105" s="23">
        <v>927.68</v>
      </c>
      <c r="Z105" s="27"/>
      <c r="AN105" s="9">
        <v>53063001800</v>
      </c>
      <c r="AO105" t="s">
        <v>23</v>
      </c>
    </row>
    <row r="106" spans="1:41" x14ac:dyDescent="0.25">
      <c r="A106" s="10"/>
      <c r="B106" s="14" t="s">
        <v>3</v>
      </c>
      <c r="C106" s="23">
        <v>26.28</v>
      </c>
      <c r="D106" s="27"/>
      <c r="E106" s="23">
        <v>0</v>
      </c>
      <c r="F106" s="27"/>
      <c r="G106" s="23">
        <v>0</v>
      </c>
      <c r="H106" s="27"/>
      <c r="I106" s="23"/>
      <c r="J106" s="27"/>
      <c r="K106" s="23">
        <v>0</v>
      </c>
      <c r="L106" s="27"/>
      <c r="M106" s="23">
        <v>0</v>
      </c>
      <c r="N106" s="27"/>
      <c r="O106" s="23">
        <v>0</v>
      </c>
      <c r="P106" s="27"/>
      <c r="Q106" s="23">
        <v>0</v>
      </c>
      <c r="R106" s="27"/>
      <c r="S106" s="23">
        <v>0</v>
      </c>
      <c r="T106" s="27"/>
      <c r="U106" s="23">
        <v>0</v>
      </c>
      <c r="V106" s="27"/>
      <c r="W106" s="23">
        <v>0</v>
      </c>
      <c r="X106" s="27"/>
      <c r="Y106" s="23">
        <v>0</v>
      </c>
      <c r="Z106" s="27"/>
      <c r="AN106" s="9">
        <v>53063001900</v>
      </c>
      <c r="AO106" t="s">
        <v>23</v>
      </c>
    </row>
    <row r="107" spans="1:41" x14ac:dyDescent="0.25">
      <c r="A107" s="10"/>
      <c r="B107" s="15" t="s">
        <v>6</v>
      </c>
      <c r="C107" s="24">
        <v>700.1</v>
      </c>
      <c r="D107" s="28"/>
      <c r="E107" s="24">
        <v>705.74</v>
      </c>
      <c r="F107" s="28"/>
      <c r="G107" s="24">
        <v>7322.54</v>
      </c>
      <c r="H107" s="28"/>
      <c r="I107" s="24"/>
      <c r="J107" s="28"/>
      <c r="K107" s="24">
        <v>2213.33</v>
      </c>
      <c r="L107" s="28"/>
      <c r="M107" s="24">
        <v>755.85</v>
      </c>
      <c r="N107" s="28"/>
      <c r="O107" s="24">
        <v>954.67</v>
      </c>
      <c r="P107" s="28"/>
      <c r="Q107" s="24">
        <v>1213.1600000000001</v>
      </c>
      <c r="R107" s="28"/>
      <c r="S107" s="24">
        <v>2639.54</v>
      </c>
      <c r="T107" s="28"/>
      <c r="U107" s="24">
        <v>1129.82</v>
      </c>
      <c r="V107" s="28"/>
      <c r="W107" s="24">
        <v>2666.5699999999997</v>
      </c>
      <c r="X107" s="28"/>
      <c r="Y107" s="24">
        <v>927.68</v>
      </c>
      <c r="Z107" s="28"/>
      <c r="AA107" s="8"/>
      <c r="AN107" s="9">
        <v>53063002000</v>
      </c>
      <c r="AO107" t="s">
        <v>23</v>
      </c>
    </row>
    <row r="108" spans="1:41" x14ac:dyDescent="0.25">
      <c r="A108" s="10">
        <v>53063000900</v>
      </c>
      <c r="B108" s="14" t="s">
        <v>4</v>
      </c>
      <c r="C108" s="23">
        <v>0</v>
      </c>
      <c r="D108" s="27"/>
      <c r="E108" s="23">
        <v>529.25</v>
      </c>
      <c r="F108" s="27"/>
      <c r="G108" s="23">
        <v>0</v>
      </c>
      <c r="H108" s="27"/>
      <c r="I108" s="23">
        <v>0</v>
      </c>
      <c r="J108" s="27"/>
      <c r="K108" s="23"/>
      <c r="L108" s="27"/>
      <c r="M108" s="23">
        <v>0</v>
      </c>
      <c r="N108" s="27"/>
      <c r="O108" s="23">
        <v>78.39</v>
      </c>
      <c r="P108" s="27"/>
      <c r="Q108" s="23">
        <v>46.73</v>
      </c>
      <c r="R108" s="27"/>
      <c r="S108" s="23">
        <v>46.730000000000004</v>
      </c>
      <c r="T108" s="27"/>
      <c r="U108" s="23">
        <v>0</v>
      </c>
      <c r="V108" s="27"/>
      <c r="W108" s="23">
        <v>0</v>
      </c>
      <c r="X108" s="27"/>
      <c r="Y108" s="23">
        <v>30.16</v>
      </c>
      <c r="Z108" s="27"/>
      <c r="AN108" s="9">
        <v>53063002100</v>
      </c>
      <c r="AO108" t="s">
        <v>23</v>
      </c>
    </row>
    <row r="109" spans="1:41" x14ac:dyDescent="0.25">
      <c r="A109" s="10"/>
      <c r="B109" s="14" t="s">
        <v>5</v>
      </c>
      <c r="C109" s="23">
        <v>1720.3500000000001</v>
      </c>
      <c r="D109" s="27"/>
      <c r="E109" s="23">
        <v>498.01</v>
      </c>
      <c r="F109" s="27"/>
      <c r="G109" s="23">
        <v>323</v>
      </c>
      <c r="H109" s="27"/>
      <c r="I109" s="23">
        <v>444.66</v>
      </c>
      <c r="J109" s="27"/>
      <c r="K109" s="23"/>
      <c r="L109" s="27"/>
      <c r="M109" s="23">
        <v>139.32999999999998</v>
      </c>
      <c r="N109" s="27"/>
      <c r="O109" s="23">
        <v>0</v>
      </c>
      <c r="P109" s="27"/>
      <c r="Q109" s="23">
        <v>163.35</v>
      </c>
      <c r="R109" s="27"/>
      <c r="S109" s="23">
        <v>0</v>
      </c>
      <c r="T109" s="27"/>
      <c r="U109" s="23">
        <v>1739.82</v>
      </c>
      <c r="V109" s="27"/>
      <c r="W109" s="23">
        <v>630.33000000000004</v>
      </c>
      <c r="X109" s="27"/>
      <c r="Y109" s="23">
        <v>513.52</v>
      </c>
      <c r="Z109" s="27"/>
      <c r="AN109" s="9">
        <v>53063002300</v>
      </c>
      <c r="AO109" t="s">
        <v>23</v>
      </c>
    </row>
    <row r="110" spans="1:41" x14ac:dyDescent="0.25">
      <c r="A110" s="10"/>
      <c r="B110" s="14" t="s">
        <v>3</v>
      </c>
      <c r="C110" s="23">
        <v>0</v>
      </c>
      <c r="D110" s="27"/>
      <c r="E110" s="23">
        <v>0</v>
      </c>
      <c r="F110" s="27"/>
      <c r="G110" s="23">
        <v>0</v>
      </c>
      <c r="H110" s="27"/>
      <c r="I110" s="23">
        <v>1.29</v>
      </c>
      <c r="J110" s="27"/>
      <c r="K110" s="23"/>
      <c r="L110" s="27"/>
      <c r="M110" s="23">
        <v>0</v>
      </c>
      <c r="N110" s="27"/>
      <c r="O110" s="23">
        <v>0</v>
      </c>
      <c r="P110" s="27"/>
      <c r="Q110" s="23">
        <v>0</v>
      </c>
      <c r="R110" s="27"/>
      <c r="S110" s="23">
        <v>0</v>
      </c>
      <c r="T110" s="27"/>
      <c r="U110" s="23">
        <v>0</v>
      </c>
      <c r="V110" s="27"/>
      <c r="W110" s="23">
        <v>0</v>
      </c>
      <c r="X110" s="27"/>
      <c r="Y110" s="23">
        <v>0</v>
      </c>
      <c r="Z110" s="27"/>
      <c r="AN110" s="9">
        <v>53063002400</v>
      </c>
      <c r="AO110" t="s">
        <v>23</v>
      </c>
    </row>
    <row r="111" spans="1:41" x14ac:dyDescent="0.25">
      <c r="A111" s="10"/>
      <c r="B111" s="15" t="s">
        <v>6</v>
      </c>
      <c r="C111" s="24">
        <v>1720.3500000000001</v>
      </c>
      <c r="D111" s="28"/>
      <c r="E111" s="24">
        <v>1027.26</v>
      </c>
      <c r="F111" s="28"/>
      <c r="G111" s="24">
        <v>323</v>
      </c>
      <c r="H111" s="28"/>
      <c r="I111" s="24">
        <v>445.95000000000005</v>
      </c>
      <c r="J111" s="28"/>
      <c r="K111" s="24"/>
      <c r="L111" s="28"/>
      <c r="M111" s="24">
        <v>139.32999999999998</v>
      </c>
      <c r="N111" s="28"/>
      <c r="O111" s="24">
        <v>78.39</v>
      </c>
      <c r="P111" s="28"/>
      <c r="Q111" s="24">
        <v>210.08</v>
      </c>
      <c r="R111" s="28"/>
      <c r="S111" s="24">
        <v>46.730000000000004</v>
      </c>
      <c r="T111" s="28"/>
      <c r="U111" s="24">
        <v>1739.82</v>
      </c>
      <c r="V111" s="28"/>
      <c r="W111" s="24">
        <v>630.33000000000004</v>
      </c>
      <c r="X111" s="28"/>
      <c r="Y111" s="24">
        <v>543.67999999999995</v>
      </c>
      <c r="Z111" s="28"/>
      <c r="AA111" s="8"/>
      <c r="AN111" s="9">
        <v>53063002500</v>
      </c>
      <c r="AO111" t="s">
        <v>23</v>
      </c>
    </row>
    <row r="112" spans="1:41" x14ac:dyDescent="0.25">
      <c r="A112" s="10">
        <v>53063001000</v>
      </c>
      <c r="B112" s="14" t="s">
        <v>4</v>
      </c>
      <c r="C112" s="23">
        <v>0</v>
      </c>
      <c r="D112" s="27"/>
      <c r="E112" s="23">
        <v>0</v>
      </c>
      <c r="F112" s="27"/>
      <c r="G112" s="23">
        <v>0</v>
      </c>
      <c r="H112" s="27"/>
      <c r="I112" s="23">
        <v>0</v>
      </c>
      <c r="J112" s="27"/>
      <c r="K112" s="23">
        <v>489.00000000000006</v>
      </c>
      <c r="L112" s="27"/>
      <c r="M112" s="23">
        <v>359.9</v>
      </c>
      <c r="N112" s="27"/>
      <c r="O112" s="23">
        <v>634.17000000000007</v>
      </c>
      <c r="P112" s="27"/>
      <c r="Q112" s="23">
        <v>896.54000000000008</v>
      </c>
      <c r="R112" s="27"/>
      <c r="S112" s="23">
        <v>145.08000000000001</v>
      </c>
      <c r="T112" s="27"/>
      <c r="U112" s="23">
        <v>434.87</v>
      </c>
      <c r="V112" s="27"/>
      <c r="W112" s="23">
        <v>5737.92</v>
      </c>
      <c r="X112" s="27"/>
      <c r="Y112" s="23">
        <v>835.7700000000001</v>
      </c>
      <c r="Z112" s="27"/>
      <c r="AN112" s="9">
        <v>53063002600</v>
      </c>
      <c r="AO112" t="s">
        <v>23</v>
      </c>
    </row>
    <row r="113" spans="1:41" x14ac:dyDescent="0.25">
      <c r="A113" s="10"/>
      <c r="B113" s="14" t="s">
        <v>5</v>
      </c>
      <c r="C113" s="23">
        <v>176.01</v>
      </c>
      <c r="D113" s="27"/>
      <c r="E113" s="23">
        <v>1517.26</v>
      </c>
      <c r="F113" s="27"/>
      <c r="G113" s="23">
        <v>2553.79</v>
      </c>
      <c r="H113" s="27"/>
      <c r="I113" s="23">
        <v>1171.73</v>
      </c>
      <c r="J113" s="27"/>
      <c r="K113" s="23">
        <v>1502.35</v>
      </c>
      <c r="L113" s="27"/>
      <c r="M113" s="23">
        <v>138.29</v>
      </c>
      <c r="N113" s="27"/>
      <c r="O113" s="23">
        <v>346.46999999999997</v>
      </c>
      <c r="P113" s="27"/>
      <c r="Q113" s="23">
        <v>2678.31</v>
      </c>
      <c r="R113" s="27"/>
      <c r="S113" s="23">
        <v>3813.6900000000005</v>
      </c>
      <c r="T113" s="27"/>
      <c r="U113" s="23">
        <v>2740.44</v>
      </c>
      <c r="V113" s="27"/>
      <c r="W113" s="23">
        <v>1513.17</v>
      </c>
      <c r="X113" s="27"/>
      <c r="Y113" s="23">
        <v>849.63</v>
      </c>
      <c r="Z113" s="27"/>
      <c r="AN113" s="9">
        <v>53063002900</v>
      </c>
      <c r="AO113" t="s">
        <v>23</v>
      </c>
    </row>
    <row r="114" spans="1:41" x14ac:dyDescent="0.25">
      <c r="A114" s="10"/>
      <c r="B114" s="14" t="s">
        <v>3</v>
      </c>
      <c r="C114" s="23">
        <v>0</v>
      </c>
      <c r="D114" s="27"/>
      <c r="E114" s="23">
        <v>50.5</v>
      </c>
      <c r="F114" s="27"/>
      <c r="G114" s="23">
        <v>1108.5999999999999</v>
      </c>
      <c r="H114" s="27"/>
      <c r="I114" s="23">
        <v>145.46</v>
      </c>
      <c r="J114" s="27"/>
      <c r="K114" s="23">
        <v>2181.9700000000003</v>
      </c>
      <c r="L114" s="27"/>
      <c r="M114" s="23">
        <v>21.1</v>
      </c>
      <c r="N114" s="27"/>
      <c r="O114" s="23">
        <v>159.38999999999999</v>
      </c>
      <c r="P114" s="27"/>
      <c r="Q114" s="23">
        <v>0</v>
      </c>
      <c r="R114" s="27"/>
      <c r="S114" s="23">
        <v>0</v>
      </c>
      <c r="T114" s="27"/>
      <c r="U114" s="23">
        <v>0</v>
      </c>
      <c r="V114" s="27"/>
      <c r="W114" s="23">
        <v>29.200000000000003</v>
      </c>
      <c r="X114" s="27"/>
      <c r="Y114" s="23">
        <v>0</v>
      </c>
      <c r="Z114" s="27"/>
      <c r="AN114" s="9">
        <v>53063003000</v>
      </c>
      <c r="AO114" t="s">
        <v>23</v>
      </c>
    </row>
    <row r="115" spans="1:41" x14ac:dyDescent="0.25">
      <c r="A115" s="10"/>
      <c r="B115" s="15" t="s">
        <v>6</v>
      </c>
      <c r="C115" s="24">
        <v>176.01</v>
      </c>
      <c r="D115" s="28"/>
      <c r="E115" s="24">
        <v>1567.76</v>
      </c>
      <c r="F115" s="28"/>
      <c r="G115" s="24">
        <v>3662.3899999999994</v>
      </c>
      <c r="H115" s="28"/>
      <c r="I115" s="24">
        <v>1317.19</v>
      </c>
      <c r="J115" s="28"/>
      <c r="K115" s="24">
        <v>4173.32</v>
      </c>
      <c r="L115" s="28"/>
      <c r="M115" s="24">
        <v>519.29000000000008</v>
      </c>
      <c r="N115" s="28"/>
      <c r="O115" s="24">
        <v>1140.0299999999997</v>
      </c>
      <c r="P115" s="28"/>
      <c r="Q115" s="24">
        <v>3574.8500000000004</v>
      </c>
      <c r="R115" s="28"/>
      <c r="S115" s="24">
        <v>3958.7700000000004</v>
      </c>
      <c r="T115" s="28"/>
      <c r="U115" s="24">
        <v>3175.3100000000004</v>
      </c>
      <c r="V115" s="28"/>
      <c r="W115" s="24">
        <v>7280.2900000000009</v>
      </c>
      <c r="X115" s="28"/>
      <c r="Y115" s="24">
        <v>1685.4</v>
      </c>
      <c r="Z115" s="28"/>
      <c r="AA115" s="8"/>
      <c r="AN115" s="9">
        <v>53063003100</v>
      </c>
      <c r="AO115" t="s">
        <v>23</v>
      </c>
    </row>
    <row r="116" spans="1:41" x14ac:dyDescent="0.25">
      <c r="A116" s="10">
        <v>53063001100</v>
      </c>
      <c r="B116" s="14" t="s">
        <v>4</v>
      </c>
      <c r="C116" s="23">
        <v>3015.89</v>
      </c>
      <c r="D116" s="27"/>
      <c r="E116" s="23">
        <v>0</v>
      </c>
      <c r="F116" s="27"/>
      <c r="G116" s="23">
        <v>2467.98</v>
      </c>
      <c r="H116" s="27"/>
      <c r="I116" s="23">
        <v>430.67</v>
      </c>
      <c r="J116" s="27"/>
      <c r="K116" s="23">
        <v>503.9</v>
      </c>
      <c r="L116" s="27"/>
      <c r="M116" s="23">
        <v>128.56</v>
      </c>
      <c r="N116" s="27"/>
      <c r="O116" s="23">
        <v>2219.5</v>
      </c>
      <c r="P116" s="27"/>
      <c r="Q116" s="23">
        <v>924.32</v>
      </c>
      <c r="R116" s="27"/>
      <c r="S116" s="23">
        <v>305.65999999999997</v>
      </c>
      <c r="T116" s="27"/>
      <c r="U116" s="23">
        <v>888.32</v>
      </c>
      <c r="V116" s="27"/>
      <c r="W116" s="23">
        <v>2338.0500000000002</v>
      </c>
      <c r="X116" s="27"/>
      <c r="Y116" s="23">
        <v>183.49</v>
      </c>
      <c r="Z116" s="27"/>
      <c r="AN116" s="9">
        <v>53063003200</v>
      </c>
      <c r="AO116" t="s">
        <v>23</v>
      </c>
    </row>
    <row r="117" spans="1:41" x14ac:dyDescent="0.25">
      <c r="A117" s="10"/>
      <c r="B117" s="14" t="s">
        <v>5</v>
      </c>
      <c r="C117" s="23">
        <v>1033.19</v>
      </c>
      <c r="D117" s="27"/>
      <c r="E117" s="23">
        <v>951.38000000000011</v>
      </c>
      <c r="F117" s="27"/>
      <c r="G117" s="23">
        <v>357.5</v>
      </c>
      <c r="H117" s="27"/>
      <c r="I117" s="23">
        <v>261.28000000000003</v>
      </c>
      <c r="J117" s="27"/>
      <c r="K117" s="23">
        <v>496.85</v>
      </c>
      <c r="L117" s="27"/>
      <c r="M117" s="23">
        <v>794.48</v>
      </c>
      <c r="N117" s="27"/>
      <c r="O117" s="23">
        <v>516.27</v>
      </c>
      <c r="P117" s="27"/>
      <c r="Q117" s="23">
        <v>551.98</v>
      </c>
      <c r="R117" s="27"/>
      <c r="S117" s="23">
        <v>729.45</v>
      </c>
      <c r="T117" s="27"/>
      <c r="U117" s="23">
        <v>170.01</v>
      </c>
      <c r="V117" s="27"/>
      <c r="W117" s="23">
        <v>577.41000000000008</v>
      </c>
      <c r="X117" s="27"/>
      <c r="Y117" s="23">
        <v>325.35000000000002</v>
      </c>
      <c r="Z117" s="27"/>
      <c r="AN117" s="9">
        <v>53063003500</v>
      </c>
      <c r="AO117" t="s">
        <v>23</v>
      </c>
    </row>
    <row r="118" spans="1:41" x14ac:dyDescent="0.25">
      <c r="A118" s="10"/>
      <c r="B118" s="14" t="s">
        <v>3</v>
      </c>
      <c r="C118" s="23">
        <v>730.31</v>
      </c>
      <c r="D118" s="27"/>
      <c r="E118" s="23">
        <v>452.41</v>
      </c>
      <c r="F118" s="27"/>
      <c r="G118" s="23">
        <v>814.08</v>
      </c>
      <c r="H118" s="27"/>
      <c r="I118" s="23">
        <v>186.88</v>
      </c>
      <c r="J118" s="27"/>
      <c r="K118" s="23">
        <v>299.14</v>
      </c>
      <c r="L118" s="27"/>
      <c r="M118" s="23">
        <v>276.19</v>
      </c>
      <c r="N118" s="27"/>
      <c r="O118" s="23">
        <v>294.98</v>
      </c>
      <c r="P118" s="27"/>
      <c r="Q118" s="23">
        <v>325.16000000000003</v>
      </c>
      <c r="R118" s="27"/>
      <c r="S118" s="23">
        <v>41.74</v>
      </c>
      <c r="T118" s="27"/>
      <c r="U118" s="23">
        <v>177.11</v>
      </c>
      <c r="V118" s="27"/>
      <c r="W118" s="23">
        <v>21.05</v>
      </c>
      <c r="X118" s="27"/>
      <c r="Y118" s="23">
        <v>53.34</v>
      </c>
      <c r="Z118" s="27"/>
      <c r="AN118" s="9">
        <v>53063003800</v>
      </c>
      <c r="AO118" t="s">
        <v>23</v>
      </c>
    </row>
    <row r="119" spans="1:41" x14ac:dyDescent="0.25">
      <c r="A119" s="10"/>
      <c r="B119" s="15" t="s">
        <v>6</v>
      </c>
      <c r="C119" s="24">
        <v>4779.3900000000003</v>
      </c>
      <c r="D119" s="28"/>
      <c r="E119" s="24">
        <v>1403.79</v>
      </c>
      <c r="F119" s="28"/>
      <c r="G119" s="24">
        <v>3639.56</v>
      </c>
      <c r="H119" s="28"/>
      <c r="I119" s="24">
        <v>878.83000000000015</v>
      </c>
      <c r="J119" s="28"/>
      <c r="K119" s="24">
        <v>1299.8900000000001</v>
      </c>
      <c r="L119" s="28"/>
      <c r="M119" s="24">
        <v>1199.23</v>
      </c>
      <c r="N119" s="28"/>
      <c r="O119" s="24">
        <v>3030.75</v>
      </c>
      <c r="P119" s="28"/>
      <c r="Q119" s="24">
        <v>1801.4600000000003</v>
      </c>
      <c r="R119" s="28"/>
      <c r="S119" s="24">
        <v>1076.8499999999999</v>
      </c>
      <c r="T119" s="28"/>
      <c r="U119" s="24">
        <v>1235.4399999999998</v>
      </c>
      <c r="V119" s="28"/>
      <c r="W119" s="24">
        <v>2936.5099999999998</v>
      </c>
      <c r="X119" s="28"/>
      <c r="Y119" s="24">
        <v>562.18000000000006</v>
      </c>
      <c r="Z119" s="28"/>
      <c r="AA119" s="8"/>
      <c r="AN119" s="9">
        <v>53063010304</v>
      </c>
      <c r="AO119" t="s">
        <v>23</v>
      </c>
    </row>
    <row r="120" spans="1:41" x14ac:dyDescent="0.25">
      <c r="A120" s="10">
        <v>53063001200</v>
      </c>
      <c r="B120" s="14" t="s">
        <v>4</v>
      </c>
      <c r="C120" s="23">
        <v>391.23</v>
      </c>
      <c r="D120" s="27"/>
      <c r="E120" s="23">
        <v>0</v>
      </c>
      <c r="F120" s="27"/>
      <c r="G120" s="23">
        <v>445.96</v>
      </c>
      <c r="H120" s="27"/>
      <c r="I120" s="23">
        <v>261.74</v>
      </c>
      <c r="J120" s="27"/>
      <c r="K120" s="23">
        <v>95.66</v>
      </c>
      <c r="L120" s="27"/>
      <c r="M120" s="23">
        <v>267.86</v>
      </c>
      <c r="N120" s="27"/>
      <c r="O120" s="23">
        <v>554.76</v>
      </c>
      <c r="P120" s="27"/>
      <c r="Q120" s="23">
        <v>506.42000000000007</v>
      </c>
      <c r="R120" s="27"/>
      <c r="S120" s="23">
        <v>46.86</v>
      </c>
      <c r="T120" s="27"/>
      <c r="U120" s="23">
        <v>913.81000000000006</v>
      </c>
      <c r="V120" s="27"/>
      <c r="W120" s="23">
        <v>870.15</v>
      </c>
      <c r="X120" s="27"/>
      <c r="Y120" s="23">
        <v>777.30000000000007</v>
      </c>
      <c r="Z120" s="27"/>
      <c r="AN120" s="9">
        <v>53063010401</v>
      </c>
      <c r="AO120" t="s">
        <v>23</v>
      </c>
    </row>
    <row r="121" spans="1:41" x14ac:dyDescent="0.25">
      <c r="A121" s="10"/>
      <c r="B121" s="14" t="s">
        <v>5</v>
      </c>
      <c r="C121" s="23">
        <v>586.06000000000006</v>
      </c>
      <c r="D121" s="27"/>
      <c r="E121" s="23">
        <v>59.75</v>
      </c>
      <c r="F121" s="27"/>
      <c r="G121" s="23">
        <v>1177</v>
      </c>
      <c r="H121" s="27"/>
      <c r="I121" s="23">
        <v>417.59000000000003</v>
      </c>
      <c r="J121" s="27"/>
      <c r="K121" s="23">
        <v>452.35</v>
      </c>
      <c r="L121" s="27"/>
      <c r="M121" s="23">
        <v>282.54000000000002</v>
      </c>
      <c r="N121" s="27"/>
      <c r="O121" s="23">
        <v>599.41</v>
      </c>
      <c r="P121" s="27"/>
      <c r="Q121" s="23">
        <v>695.4</v>
      </c>
      <c r="R121" s="27"/>
      <c r="S121" s="23">
        <v>417.5</v>
      </c>
      <c r="T121" s="27"/>
      <c r="U121" s="23">
        <v>1511.97</v>
      </c>
      <c r="V121" s="27"/>
      <c r="W121" s="23">
        <v>458.89</v>
      </c>
      <c r="X121" s="27"/>
      <c r="Y121" s="23">
        <v>932.7700000000001</v>
      </c>
      <c r="Z121" s="27"/>
      <c r="AN121" s="9">
        <v>53063010402</v>
      </c>
      <c r="AO121" t="s">
        <v>23</v>
      </c>
    </row>
    <row r="122" spans="1:41" x14ac:dyDescent="0.25">
      <c r="A122" s="10"/>
      <c r="B122" s="14" t="s">
        <v>3</v>
      </c>
      <c r="C122" s="23">
        <v>22.03</v>
      </c>
      <c r="D122" s="27"/>
      <c r="E122" s="23">
        <v>38.56</v>
      </c>
      <c r="F122" s="27"/>
      <c r="G122" s="23">
        <v>0</v>
      </c>
      <c r="H122" s="27"/>
      <c r="I122" s="23">
        <v>253.39</v>
      </c>
      <c r="J122" s="27"/>
      <c r="K122" s="23">
        <v>0</v>
      </c>
      <c r="L122" s="27"/>
      <c r="M122" s="23">
        <v>199.09</v>
      </c>
      <c r="N122" s="27"/>
      <c r="O122" s="23">
        <v>0</v>
      </c>
      <c r="P122" s="27"/>
      <c r="Q122" s="23">
        <v>210.92</v>
      </c>
      <c r="R122" s="27"/>
      <c r="S122" s="23">
        <v>0</v>
      </c>
      <c r="T122" s="27"/>
      <c r="U122" s="23">
        <v>256.93</v>
      </c>
      <c r="V122" s="27"/>
      <c r="W122" s="23">
        <v>544.98</v>
      </c>
      <c r="X122" s="27"/>
      <c r="Y122" s="23">
        <v>0</v>
      </c>
      <c r="Z122" s="27"/>
      <c r="AN122" s="9">
        <v>53063010800</v>
      </c>
      <c r="AO122" t="s">
        <v>23</v>
      </c>
    </row>
    <row r="123" spans="1:41" x14ac:dyDescent="0.25">
      <c r="A123" s="10"/>
      <c r="B123" s="15" t="s">
        <v>6</v>
      </c>
      <c r="C123" s="24">
        <v>999.32</v>
      </c>
      <c r="D123" s="28"/>
      <c r="E123" s="24">
        <v>98.31</v>
      </c>
      <c r="F123" s="28"/>
      <c r="G123" s="24">
        <v>1622.9600000000003</v>
      </c>
      <c r="H123" s="28"/>
      <c r="I123" s="24">
        <v>932.71999999999991</v>
      </c>
      <c r="J123" s="28"/>
      <c r="K123" s="24">
        <v>548.01</v>
      </c>
      <c r="L123" s="28"/>
      <c r="M123" s="24">
        <v>749.49</v>
      </c>
      <c r="N123" s="28"/>
      <c r="O123" s="24">
        <v>1154.1699999999998</v>
      </c>
      <c r="P123" s="28"/>
      <c r="Q123" s="24">
        <v>1412.74</v>
      </c>
      <c r="R123" s="28"/>
      <c r="S123" s="24">
        <v>464.36</v>
      </c>
      <c r="T123" s="28"/>
      <c r="U123" s="24">
        <v>2682.71</v>
      </c>
      <c r="V123" s="28"/>
      <c r="W123" s="24">
        <v>1874.02</v>
      </c>
      <c r="X123" s="28"/>
      <c r="Y123" s="24">
        <v>1710.0700000000002</v>
      </c>
      <c r="Z123" s="28"/>
      <c r="AA123" s="8"/>
      <c r="AN123" s="9">
        <v>53063011101</v>
      </c>
      <c r="AO123" t="s">
        <v>23</v>
      </c>
    </row>
    <row r="124" spans="1:41" x14ac:dyDescent="0.25">
      <c r="A124" s="10">
        <v>53063001300</v>
      </c>
      <c r="B124" s="14" t="s">
        <v>4</v>
      </c>
      <c r="C124" s="25"/>
      <c r="D124" s="27">
        <v>1343.2399999999998</v>
      </c>
      <c r="E124" s="25"/>
      <c r="F124" s="27">
        <v>35.04</v>
      </c>
      <c r="G124" s="25"/>
      <c r="H124" s="27">
        <v>410.65000000000003</v>
      </c>
      <c r="I124" s="25"/>
      <c r="J124" s="27">
        <v>135.07</v>
      </c>
      <c r="K124" s="25"/>
      <c r="L124" s="27">
        <v>607.08000000000004</v>
      </c>
      <c r="M124" s="25"/>
      <c r="N124" s="27">
        <v>371.92</v>
      </c>
      <c r="O124" s="25"/>
      <c r="P124" s="27">
        <v>838.27</v>
      </c>
      <c r="Q124" s="25"/>
      <c r="R124" s="27">
        <v>5750.5599999999995</v>
      </c>
      <c r="S124" s="25"/>
      <c r="T124" s="27">
        <v>410.78</v>
      </c>
      <c r="U124" s="25"/>
      <c r="V124" s="27">
        <v>1019.0100000000001</v>
      </c>
      <c r="W124" s="25"/>
      <c r="X124" s="27">
        <v>14548.009999999997</v>
      </c>
      <c r="Y124" s="25"/>
      <c r="Z124" s="27">
        <v>0</v>
      </c>
      <c r="AN124" s="9">
        <v>53063011102</v>
      </c>
      <c r="AO124" t="s">
        <v>23</v>
      </c>
    </row>
    <row r="125" spans="1:41" x14ac:dyDescent="0.25">
      <c r="A125" s="10"/>
      <c r="B125" s="14" t="s">
        <v>5</v>
      </c>
      <c r="C125" s="25"/>
      <c r="D125" s="27">
        <v>2564.8599999999997</v>
      </c>
      <c r="E125" s="25"/>
      <c r="F125" s="27">
        <v>2838.71</v>
      </c>
      <c r="G125" s="25"/>
      <c r="H125" s="27">
        <v>1989.33</v>
      </c>
      <c r="I125" s="25"/>
      <c r="J125" s="27">
        <v>2231.39</v>
      </c>
      <c r="K125" s="25"/>
      <c r="L125" s="27">
        <v>2318.41</v>
      </c>
      <c r="M125" s="25"/>
      <c r="N125" s="27">
        <v>1411.79</v>
      </c>
      <c r="O125" s="25"/>
      <c r="P125" s="27">
        <v>533.48</v>
      </c>
      <c r="Q125" s="25"/>
      <c r="R125" s="27">
        <v>2714.5000000000005</v>
      </c>
      <c r="S125" s="25"/>
      <c r="T125" s="27">
        <v>2178.87</v>
      </c>
      <c r="U125" s="25"/>
      <c r="V125" s="27">
        <v>2041.58</v>
      </c>
      <c r="W125" s="25"/>
      <c r="X125" s="27">
        <v>1561.9599999999998</v>
      </c>
      <c r="Y125" s="25"/>
      <c r="Z125" s="27">
        <v>1215.1299999999999</v>
      </c>
      <c r="AN125" s="9">
        <v>53063011201</v>
      </c>
      <c r="AO125" t="s">
        <v>23</v>
      </c>
    </row>
    <row r="126" spans="1:41" x14ac:dyDescent="0.25">
      <c r="A126" s="10"/>
      <c r="B126" s="14" t="s">
        <v>3</v>
      </c>
      <c r="C126" s="25"/>
      <c r="D126" s="27">
        <v>537.41999999999996</v>
      </c>
      <c r="E126" s="25"/>
      <c r="F126" s="27">
        <v>863.98</v>
      </c>
      <c r="G126" s="25"/>
      <c r="H126" s="27">
        <v>1926.47</v>
      </c>
      <c r="I126" s="25"/>
      <c r="J126" s="27">
        <v>959.13</v>
      </c>
      <c r="K126" s="25"/>
      <c r="L126" s="27">
        <v>846.31999999999994</v>
      </c>
      <c r="M126" s="25"/>
      <c r="N126" s="27">
        <v>409.27000000000004</v>
      </c>
      <c r="O126" s="25"/>
      <c r="P126" s="27">
        <v>530.49</v>
      </c>
      <c r="Q126" s="25"/>
      <c r="R126" s="27">
        <v>1025.5900000000001</v>
      </c>
      <c r="S126" s="25"/>
      <c r="T126" s="27">
        <v>1951.27</v>
      </c>
      <c r="U126" s="25"/>
      <c r="V126" s="27">
        <v>483.34999999999997</v>
      </c>
      <c r="W126" s="25"/>
      <c r="X126" s="27">
        <v>1240.1199999999999</v>
      </c>
      <c r="Y126" s="25"/>
      <c r="Z126" s="27">
        <v>1290.7</v>
      </c>
      <c r="AN126" s="9">
        <v>53063011400</v>
      </c>
      <c r="AO126" t="s">
        <v>23</v>
      </c>
    </row>
    <row r="127" spans="1:41" x14ac:dyDescent="0.25">
      <c r="A127" s="10"/>
      <c r="B127" s="15" t="s">
        <v>6</v>
      </c>
      <c r="C127" s="26"/>
      <c r="D127" s="28">
        <v>4445.5200000000004</v>
      </c>
      <c r="E127" s="26"/>
      <c r="F127" s="28">
        <v>3737.7299999999996</v>
      </c>
      <c r="G127" s="26"/>
      <c r="H127" s="28">
        <v>4326.4499999999989</v>
      </c>
      <c r="I127" s="26"/>
      <c r="J127" s="28">
        <v>3325.59</v>
      </c>
      <c r="K127" s="26"/>
      <c r="L127" s="28">
        <v>3771.81</v>
      </c>
      <c r="M127" s="26"/>
      <c r="N127" s="28">
        <v>2192.98</v>
      </c>
      <c r="O127" s="26"/>
      <c r="P127" s="28">
        <v>1902.2400000000002</v>
      </c>
      <c r="Q127" s="26"/>
      <c r="R127" s="28">
        <v>9490.6499999999978</v>
      </c>
      <c r="S127" s="26"/>
      <c r="T127" s="28">
        <v>4540.920000000001</v>
      </c>
      <c r="U127" s="26"/>
      <c r="V127" s="28">
        <v>3543.94</v>
      </c>
      <c r="W127" s="26"/>
      <c r="X127" s="28">
        <v>17350.09</v>
      </c>
      <c r="Y127" s="26"/>
      <c r="Z127" s="28">
        <v>2505.83</v>
      </c>
      <c r="AA127" s="8"/>
      <c r="AB127" s="8"/>
      <c r="AN127" s="9">
        <v>53063011701</v>
      </c>
      <c r="AO127" t="s">
        <v>23</v>
      </c>
    </row>
    <row r="128" spans="1:41" x14ac:dyDescent="0.25">
      <c r="A128" s="10">
        <v>53063001400</v>
      </c>
      <c r="B128" s="14" t="s">
        <v>4</v>
      </c>
      <c r="C128" s="25"/>
      <c r="D128" s="27">
        <v>3511.38</v>
      </c>
      <c r="E128" s="25"/>
      <c r="F128" s="27">
        <v>3613.4300000000003</v>
      </c>
      <c r="G128" s="25"/>
      <c r="H128" s="27">
        <v>1341.65</v>
      </c>
      <c r="I128" s="25"/>
      <c r="J128" s="27">
        <v>3062.6899999999996</v>
      </c>
      <c r="K128" s="25"/>
      <c r="L128" s="27">
        <v>644.92000000000007</v>
      </c>
      <c r="M128" s="25"/>
      <c r="N128" s="27">
        <v>3232.86</v>
      </c>
      <c r="O128" s="25"/>
      <c r="P128" s="27">
        <v>933.99000000000012</v>
      </c>
      <c r="Q128" s="25"/>
      <c r="R128" s="27">
        <v>2481.21</v>
      </c>
      <c r="S128" s="25"/>
      <c r="T128" s="27">
        <v>180.46000000000004</v>
      </c>
      <c r="U128" s="25"/>
      <c r="V128" s="27">
        <v>1351.25</v>
      </c>
      <c r="W128" s="25"/>
      <c r="X128" s="27">
        <v>878.76</v>
      </c>
      <c r="Y128" s="25"/>
      <c r="Z128" s="27">
        <v>2604.79</v>
      </c>
      <c r="AN128" s="9">
        <v>53063011702</v>
      </c>
      <c r="AO128" t="s">
        <v>23</v>
      </c>
    </row>
    <row r="129" spans="1:41" x14ac:dyDescent="0.25">
      <c r="A129" s="10"/>
      <c r="B129" s="14" t="s">
        <v>5</v>
      </c>
      <c r="C129" s="25"/>
      <c r="D129" s="27">
        <v>4138.1000000000004</v>
      </c>
      <c r="E129" s="25"/>
      <c r="F129" s="27">
        <v>6177.8099999999986</v>
      </c>
      <c r="G129" s="25"/>
      <c r="H129" s="27">
        <v>3255.2</v>
      </c>
      <c r="I129" s="25"/>
      <c r="J129" s="27">
        <v>3305.2599999999998</v>
      </c>
      <c r="K129" s="25"/>
      <c r="L129" s="27">
        <v>2000.28</v>
      </c>
      <c r="M129" s="25"/>
      <c r="N129" s="27">
        <v>2524.7200000000007</v>
      </c>
      <c r="O129" s="25"/>
      <c r="P129" s="27">
        <v>1208.1000000000001</v>
      </c>
      <c r="Q129" s="25"/>
      <c r="R129" s="27">
        <v>2354.3499999999995</v>
      </c>
      <c r="S129" s="25"/>
      <c r="T129" s="27">
        <v>1979.87</v>
      </c>
      <c r="U129" s="25"/>
      <c r="V129" s="27">
        <v>2268.5500000000002</v>
      </c>
      <c r="W129" s="25"/>
      <c r="X129" s="27">
        <v>5173.87</v>
      </c>
      <c r="Y129" s="25"/>
      <c r="Z129" s="27">
        <v>2624.03</v>
      </c>
      <c r="AN129" s="9">
        <v>53063012000</v>
      </c>
      <c r="AO129" t="s">
        <v>23</v>
      </c>
    </row>
    <row r="130" spans="1:41" x14ac:dyDescent="0.25">
      <c r="A130" s="10"/>
      <c r="B130" s="14" t="s">
        <v>3</v>
      </c>
      <c r="C130" s="25"/>
      <c r="D130" s="27">
        <v>3783.4400000000005</v>
      </c>
      <c r="E130" s="25"/>
      <c r="F130" s="27">
        <v>3161.96</v>
      </c>
      <c r="G130" s="25"/>
      <c r="H130" s="27">
        <v>1494.1999999999998</v>
      </c>
      <c r="I130" s="25"/>
      <c r="J130" s="27">
        <v>764.54</v>
      </c>
      <c r="K130" s="25"/>
      <c r="L130" s="27">
        <v>1294</v>
      </c>
      <c r="M130" s="25"/>
      <c r="N130" s="27">
        <v>813.60000000000014</v>
      </c>
      <c r="O130" s="25"/>
      <c r="P130" s="27">
        <v>1845.77</v>
      </c>
      <c r="Q130" s="25"/>
      <c r="R130" s="27">
        <v>2147.0699999999997</v>
      </c>
      <c r="S130" s="25"/>
      <c r="T130" s="27">
        <v>1235.1399999999999</v>
      </c>
      <c r="U130" s="25"/>
      <c r="V130" s="27">
        <v>1305.0999999999999</v>
      </c>
      <c r="W130" s="25"/>
      <c r="X130" s="27">
        <v>1740.9599999999998</v>
      </c>
      <c r="Y130" s="25"/>
      <c r="Z130" s="27">
        <v>2655.57</v>
      </c>
      <c r="AN130" s="9">
        <v>53063012200</v>
      </c>
      <c r="AO130" t="s">
        <v>23</v>
      </c>
    </row>
    <row r="131" spans="1:41" x14ac:dyDescent="0.25">
      <c r="A131" s="10"/>
      <c r="B131" s="15" t="s">
        <v>6</v>
      </c>
      <c r="C131" s="26"/>
      <c r="D131" s="28">
        <v>11432.92</v>
      </c>
      <c r="E131" s="26"/>
      <c r="F131" s="28">
        <v>12953.199999999999</v>
      </c>
      <c r="G131" s="26"/>
      <c r="H131" s="28">
        <v>6091.05</v>
      </c>
      <c r="I131" s="26"/>
      <c r="J131" s="28">
        <v>7132.4900000000007</v>
      </c>
      <c r="K131" s="26"/>
      <c r="L131" s="28">
        <v>3939.2</v>
      </c>
      <c r="M131" s="26"/>
      <c r="N131" s="28">
        <v>6571.1799999999994</v>
      </c>
      <c r="O131" s="26"/>
      <c r="P131" s="28">
        <v>3987.8600000000006</v>
      </c>
      <c r="Q131" s="26"/>
      <c r="R131" s="28">
        <v>6982.630000000001</v>
      </c>
      <c r="S131" s="26"/>
      <c r="T131" s="28">
        <v>3395.4700000000007</v>
      </c>
      <c r="U131" s="26"/>
      <c r="V131" s="28">
        <v>4924.8999999999996</v>
      </c>
      <c r="W131" s="26"/>
      <c r="X131" s="28">
        <v>7793.59</v>
      </c>
      <c r="Y131" s="26"/>
      <c r="Z131" s="28">
        <v>7884.3899999999985</v>
      </c>
      <c r="AA131" s="8"/>
      <c r="AB131" s="8"/>
      <c r="AN131" s="9">
        <v>53063012300</v>
      </c>
      <c r="AO131" t="s">
        <v>23</v>
      </c>
    </row>
    <row r="132" spans="1:41" x14ac:dyDescent="0.25">
      <c r="A132" s="10">
        <v>53063001500</v>
      </c>
      <c r="B132" s="14" t="s">
        <v>4</v>
      </c>
      <c r="C132" s="25"/>
      <c r="D132" s="27">
        <v>391.74</v>
      </c>
      <c r="E132" s="25"/>
      <c r="F132" s="27">
        <v>2338.9800000000005</v>
      </c>
      <c r="G132" s="25"/>
      <c r="H132" s="27">
        <v>1364.73</v>
      </c>
      <c r="I132" s="25"/>
      <c r="J132" s="27">
        <v>409.53000000000003</v>
      </c>
      <c r="K132" s="25"/>
      <c r="L132" s="27">
        <v>181.75</v>
      </c>
      <c r="M132" s="25"/>
      <c r="N132" s="27">
        <v>323.60000000000002</v>
      </c>
      <c r="O132" s="25"/>
      <c r="P132" s="27">
        <v>709.28</v>
      </c>
      <c r="Q132" s="25"/>
      <c r="R132" s="27">
        <v>631.21</v>
      </c>
      <c r="S132" s="25"/>
      <c r="T132" s="27">
        <v>730.02</v>
      </c>
      <c r="U132" s="25"/>
      <c r="V132" s="27">
        <v>483.98</v>
      </c>
      <c r="W132" s="25"/>
      <c r="X132" s="27">
        <v>1001.79</v>
      </c>
      <c r="Y132" s="25"/>
      <c r="Z132" s="27">
        <v>453.26</v>
      </c>
      <c r="AN132" s="9">
        <v>53063012500</v>
      </c>
      <c r="AO132" t="s">
        <v>23</v>
      </c>
    </row>
    <row r="133" spans="1:41" x14ac:dyDescent="0.25">
      <c r="A133" s="10"/>
      <c r="B133" s="14" t="s">
        <v>5</v>
      </c>
      <c r="C133" s="25"/>
      <c r="D133" s="27">
        <v>616.08000000000004</v>
      </c>
      <c r="E133" s="25"/>
      <c r="F133" s="27">
        <v>442.70000000000005</v>
      </c>
      <c r="G133" s="25"/>
      <c r="H133" s="27">
        <v>616.23</v>
      </c>
      <c r="I133" s="25"/>
      <c r="J133" s="27">
        <v>544.84</v>
      </c>
      <c r="K133" s="25"/>
      <c r="L133" s="27">
        <v>144.57</v>
      </c>
      <c r="M133" s="25"/>
      <c r="N133" s="27">
        <v>7.0000000000000007E-2</v>
      </c>
      <c r="O133" s="25"/>
      <c r="P133" s="27">
        <v>123.63</v>
      </c>
      <c r="Q133" s="25"/>
      <c r="R133" s="27">
        <v>218.76000000000002</v>
      </c>
      <c r="S133" s="25"/>
      <c r="T133" s="27">
        <v>82.16</v>
      </c>
      <c r="U133" s="25"/>
      <c r="V133" s="27">
        <v>3331.7100000000005</v>
      </c>
      <c r="W133" s="25"/>
      <c r="X133" s="27">
        <v>1837.04</v>
      </c>
      <c r="Y133" s="25"/>
      <c r="Z133" s="27">
        <v>2397.0699999999997</v>
      </c>
      <c r="AN133" s="9">
        <v>53063012901</v>
      </c>
      <c r="AO133" t="s">
        <v>23</v>
      </c>
    </row>
    <row r="134" spans="1:41" x14ac:dyDescent="0.25">
      <c r="A134" s="10"/>
      <c r="B134" s="14" t="s">
        <v>3</v>
      </c>
      <c r="C134" s="25"/>
      <c r="D134" s="27">
        <v>0</v>
      </c>
      <c r="E134" s="25"/>
      <c r="F134" s="27">
        <v>173.61</v>
      </c>
      <c r="G134" s="25"/>
      <c r="H134" s="27">
        <v>168.66</v>
      </c>
      <c r="I134" s="25"/>
      <c r="J134" s="27">
        <v>254.6</v>
      </c>
      <c r="K134" s="25"/>
      <c r="L134" s="27">
        <v>96.43</v>
      </c>
      <c r="M134" s="25"/>
      <c r="N134" s="27">
        <v>0</v>
      </c>
      <c r="O134" s="25"/>
      <c r="P134" s="27">
        <v>0</v>
      </c>
      <c r="Q134" s="25"/>
      <c r="R134" s="27">
        <v>123.63</v>
      </c>
      <c r="S134" s="25"/>
      <c r="T134" s="27">
        <v>75.540000000000006</v>
      </c>
      <c r="U134" s="25"/>
      <c r="V134" s="27">
        <v>157.69999999999999</v>
      </c>
      <c r="W134" s="25"/>
      <c r="X134" s="27">
        <v>714.93</v>
      </c>
      <c r="Y134" s="25"/>
      <c r="Z134" s="27">
        <v>204.94</v>
      </c>
      <c r="AN134" s="9">
        <v>53063013201</v>
      </c>
      <c r="AO134" t="s">
        <v>23</v>
      </c>
    </row>
    <row r="135" spans="1:41" x14ac:dyDescent="0.25">
      <c r="A135" s="10"/>
      <c r="B135" s="15" t="s">
        <v>6</v>
      </c>
      <c r="C135" s="26"/>
      <c r="D135" s="28">
        <v>1007.8199999999999</v>
      </c>
      <c r="E135" s="26"/>
      <c r="F135" s="28">
        <v>2955.2900000000004</v>
      </c>
      <c r="G135" s="26"/>
      <c r="H135" s="28">
        <v>2149.62</v>
      </c>
      <c r="I135" s="26"/>
      <c r="J135" s="28">
        <v>1208.9699999999998</v>
      </c>
      <c r="K135" s="26"/>
      <c r="L135" s="28">
        <v>422.75</v>
      </c>
      <c r="M135" s="26"/>
      <c r="N135" s="28">
        <v>323.67</v>
      </c>
      <c r="O135" s="26"/>
      <c r="P135" s="28">
        <v>832.91</v>
      </c>
      <c r="Q135" s="26"/>
      <c r="R135" s="28">
        <v>973.6</v>
      </c>
      <c r="S135" s="26"/>
      <c r="T135" s="28">
        <v>887.72</v>
      </c>
      <c r="U135" s="26"/>
      <c r="V135" s="28">
        <v>3973.3900000000008</v>
      </c>
      <c r="W135" s="26"/>
      <c r="X135" s="28">
        <v>3553.7600000000007</v>
      </c>
      <c r="Y135" s="26"/>
      <c r="Z135" s="28">
        <v>3055.2700000000004</v>
      </c>
      <c r="AA135" s="8"/>
      <c r="AB135" s="8"/>
      <c r="AN135" s="9">
        <v>53063014001</v>
      </c>
      <c r="AO135" t="s">
        <v>24</v>
      </c>
    </row>
    <row r="136" spans="1:41" x14ac:dyDescent="0.25">
      <c r="A136" s="10">
        <v>53063001600</v>
      </c>
      <c r="B136" s="14" t="s">
        <v>4</v>
      </c>
      <c r="C136" s="25"/>
      <c r="D136" s="27">
        <v>647.65</v>
      </c>
      <c r="E136" s="25"/>
      <c r="F136" s="27">
        <v>641.6</v>
      </c>
      <c r="G136" s="25"/>
      <c r="H136" s="27">
        <v>6743.27</v>
      </c>
      <c r="I136" s="25"/>
      <c r="J136" s="27">
        <v>789.29</v>
      </c>
      <c r="K136" s="25"/>
      <c r="L136" s="27">
        <v>8135.670000000001</v>
      </c>
      <c r="M136" s="25"/>
      <c r="N136" s="27">
        <v>180.12</v>
      </c>
      <c r="O136" s="25"/>
      <c r="P136" s="27">
        <v>1289.6100000000001</v>
      </c>
      <c r="Q136" s="25"/>
      <c r="R136" s="27">
        <v>14855.01</v>
      </c>
      <c r="S136" s="25"/>
      <c r="T136" s="27">
        <v>1199.1300000000001</v>
      </c>
      <c r="U136" s="25"/>
      <c r="V136" s="27">
        <v>6579.2499999999991</v>
      </c>
      <c r="W136" s="25"/>
      <c r="X136" s="27">
        <v>18735.799999999996</v>
      </c>
      <c r="Y136" s="25"/>
      <c r="Z136" s="27">
        <v>49.11</v>
      </c>
      <c r="AN136" s="9">
        <v>53063014400</v>
      </c>
      <c r="AO136" t="s">
        <v>23</v>
      </c>
    </row>
    <row r="137" spans="1:41" x14ac:dyDescent="0.25">
      <c r="A137" s="10"/>
      <c r="B137" s="14" t="s">
        <v>5</v>
      </c>
      <c r="C137" s="25"/>
      <c r="D137" s="27">
        <v>2884.3599999999997</v>
      </c>
      <c r="E137" s="25"/>
      <c r="F137" s="27">
        <v>4122.91</v>
      </c>
      <c r="G137" s="25"/>
      <c r="H137" s="27">
        <v>6253.3300000000008</v>
      </c>
      <c r="I137" s="25"/>
      <c r="J137" s="27">
        <v>2786.15</v>
      </c>
      <c r="K137" s="25"/>
      <c r="L137" s="27">
        <v>3213.9300000000003</v>
      </c>
      <c r="M137" s="25"/>
      <c r="N137" s="27">
        <v>1720.02</v>
      </c>
      <c r="O137" s="25"/>
      <c r="P137" s="27">
        <v>971.66999999999985</v>
      </c>
      <c r="Q137" s="25"/>
      <c r="R137" s="27">
        <v>3049.0899999999997</v>
      </c>
      <c r="S137" s="25"/>
      <c r="T137" s="27">
        <v>4306.2</v>
      </c>
      <c r="U137" s="25"/>
      <c r="V137" s="27">
        <v>2522.8200000000002</v>
      </c>
      <c r="W137" s="25"/>
      <c r="X137" s="27">
        <v>2197.1</v>
      </c>
      <c r="Y137" s="25"/>
      <c r="Z137" s="27">
        <v>2549.65</v>
      </c>
      <c r="AN137" s="9">
        <v>53063014500</v>
      </c>
      <c r="AO137" t="s">
        <v>23</v>
      </c>
    </row>
    <row r="138" spans="1:41" x14ac:dyDescent="0.25">
      <c r="A138" s="10"/>
      <c r="B138" s="14" t="s">
        <v>3</v>
      </c>
      <c r="C138" s="25"/>
      <c r="D138" s="27">
        <v>4586.21</v>
      </c>
      <c r="E138" s="25"/>
      <c r="F138" s="27">
        <v>5322.6200000000008</v>
      </c>
      <c r="G138" s="25"/>
      <c r="H138" s="27">
        <v>1457.5199999999998</v>
      </c>
      <c r="I138" s="25"/>
      <c r="J138" s="27">
        <v>1515.2400000000002</v>
      </c>
      <c r="K138" s="25"/>
      <c r="L138" s="27">
        <v>703.41</v>
      </c>
      <c r="M138" s="25"/>
      <c r="N138" s="27">
        <v>733.58999999999992</v>
      </c>
      <c r="O138" s="25"/>
      <c r="P138" s="27">
        <v>1276.83</v>
      </c>
      <c r="Q138" s="25"/>
      <c r="R138" s="27">
        <v>589.19999999999993</v>
      </c>
      <c r="S138" s="25"/>
      <c r="T138" s="27">
        <v>486.15000000000003</v>
      </c>
      <c r="U138" s="25"/>
      <c r="V138" s="27">
        <v>2662.12</v>
      </c>
      <c r="W138" s="25"/>
      <c r="X138" s="27">
        <v>1808.96</v>
      </c>
      <c r="Y138" s="25"/>
      <c r="Z138" s="27">
        <v>1540.8300000000002</v>
      </c>
      <c r="AN138" s="9">
        <v>53065941000</v>
      </c>
      <c r="AO138" t="s">
        <v>23</v>
      </c>
    </row>
    <row r="139" spans="1:41" x14ac:dyDescent="0.25">
      <c r="A139" s="10"/>
      <c r="B139" s="15" t="s">
        <v>6</v>
      </c>
      <c r="C139" s="26"/>
      <c r="D139" s="28">
        <v>8118.2199999999993</v>
      </c>
      <c r="E139" s="26"/>
      <c r="F139" s="28">
        <v>10087.129999999999</v>
      </c>
      <c r="G139" s="26"/>
      <c r="H139" s="28">
        <v>14454.12</v>
      </c>
      <c r="I139" s="26"/>
      <c r="J139" s="28">
        <v>5090.68</v>
      </c>
      <c r="K139" s="26"/>
      <c r="L139" s="28">
        <v>12053.01</v>
      </c>
      <c r="M139" s="26"/>
      <c r="N139" s="28">
        <v>2633.7299999999996</v>
      </c>
      <c r="O139" s="26"/>
      <c r="P139" s="28">
        <v>3538.1100000000006</v>
      </c>
      <c r="Q139" s="26"/>
      <c r="R139" s="28">
        <v>18493.300000000007</v>
      </c>
      <c r="S139" s="26"/>
      <c r="T139" s="28">
        <v>5991.4800000000005</v>
      </c>
      <c r="U139" s="26"/>
      <c r="V139" s="28">
        <v>11764.19</v>
      </c>
      <c r="W139" s="26"/>
      <c r="X139" s="28">
        <v>22741.85999999999</v>
      </c>
      <c r="Y139" s="26"/>
      <c r="Z139" s="28">
        <v>4139.59</v>
      </c>
      <c r="AA139" s="8"/>
      <c r="AB139" s="8"/>
      <c r="AN139" s="9">
        <v>53065950100</v>
      </c>
      <c r="AO139" t="s">
        <v>23</v>
      </c>
    </row>
    <row r="140" spans="1:41" x14ac:dyDescent="0.25">
      <c r="A140" s="10">
        <v>53063001800</v>
      </c>
      <c r="B140" s="14" t="s">
        <v>4</v>
      </c>
      <c r="C140" s="25"/>
      <c r="D140" s="27">
        <v>112.31</v>
      </c>
      <c r="E140" s="25"/>
      <c r="F140" s="27">
        <v>469.72</v>
      </c>
      <c r="G140" s="25"/>
      <c r="H140" s="27">
        <v>556.41</v>
      </c>
      <c r="I140" s="25"/>
      <c r="J140" s="27">
        <v>0</v>
      </c>
      <c r="K140" s="25"/>
      <c r="L140" s="27">
        <v>1883.36</v>
      </c>
      <c r="M140" s="25"/>
      <c r="N140" s="27">
        <v>64.12</v>
      </c>
      <c r="O140" s="25"/>
      <c r="P140" s="27">
        <v>161.4</v>
      </c>
      <c r="Q140" s="25"/>
      <c r="R140" s="27">
        <v>4194.5800000000008</v>
      </c>
      <c r="S140" s="25"/>
      <c r="T140" s="27">
        <v>0</v>
      </c>
      <c r="U140" s="25"/>
      <c r="V140" s="27">
        <v>2354.23</v>
      </c>
      <c r="W140" s="25"/>
      <c r="X140" s="27">
        <v>9285.1799999999985</v>
      </c>
      <c r="Y140" s="25"/>
      <c r="Z140" s="27">
        <v>0</v>
      </c>
      <c r="AN140" s="9">
        <v>53065950700</v>
      </c>
      <c r="AO140" t="s">
        <v>23</v>
      </c>
    </row>
    <row r="141" spans="1:41" x14ac:dyDescent="0.25">
      <c r="A141" s="10"/>
      <c r="B141" s="14" t="s">
        <v>5</v>
      </c>
      <c r="C141" s="25"/>
      <c r="D141" s="27">
        <v>1388.72</v>
      </c>
      <c r="E141" s="25"/>
      <c r="F141" s="27">
        <v>1331.24</v>
      </c>
      <c r="G141" s="25"/>
      <c r="H141" s="27">
        <v>3212.8099999999995</v>
      </c>
      <c r="I141" s="25"/>
      <c r="J141" s="27">
        <v>1505.74</v>
      </c>
      <c r="K141" s="25"/>
      <c r="L141" s="27">
        <v>1236.56</v>
      </c>
      <c r="M141" s="25"/>
      <c r="N141" s="27">
        <v>1254.22</v>
      </c>
      <c r="O141" s="25"/>
      <c r="P141" s="27">
        <v>1039.53</v>
      </c>
      <c r="Q141" s="25"/>
      <c r="R141" s="27">
        <v>203.89</v>
      </c>
      <c r="S141" s="25"/>
      <c r="T141" s="27">
        <v>1180.48</v>
      </c>
      <c r="U141" s="25"/>
      <c r="V141" s="27">
        <v>773.68</v>
      </c>
      <c r="W141" s="25"/>
      <c r="X141" s="27">
        <v>615.15</v>
      </c>
      <c r="Y141" s="25"/>
      <c r="Z141" s="27">
        <v>340.65000000000003</v>
      </c>
      <c r="AN141" s="9">
        <v>53065950800</v>
      </c>
      <c r="AO141" t="s">
        <v>23</v>
      </c>
    </row>
    <row r="142" spans="1:41" x14ac:dyDescent="0.25">
      <c r="A142" s="10"/>
      <c r="B142" s="14" t="s">
        <v>3</v>
      </c>
      <c r="C142" s="25"/>
      <c r="D142" s="27">
        <v>386.91999999999996</v>
      </c>
      <c r="E142" s="25"/>
      <c r="F142" s="27">
        <v>771.14</v>
      </c>
      <c r="G142" s="25"/>
      <c r="H142" s="27">
        <v>1168.75</v>
      </c>
      <c r="I142" s="25"/>
      <c r="J142" s="27">
        <v>1690.3400000000001</v>
      </c>
      <c r="K142" s="25"/>
      <c r="L142" s="27">
        <v>651.47</v>
      </c>
      <c r="M142" s="25"/>
      <c r="N142" s="27">
        <v>1283.4599999999998</v>
      </c>
      <c r="O142" s="25"/>
      <c r="P142" s="27">
        <v>1212.6300000000001</v>
      </c>
      <c r="Q142" s="25"/>
      <c r="R142" s="27">
        <v>231.51</v>
      </c>
      <c r="S142" s="25"/>
      <c r="T142" s="27">
        <v>84.71</v>
      </c>
      <c r="U142" s="25"/>
      <c r="V142" s="27">
        <v>499.80999999999995</v>
      </c>
      <c r="W142" s="25"/>
      <c r="X142" s="27">
        <v>270.29000000000002</v>
      </c>
      <c r="Y142" s="25"/>
      <c r="Z142" s="27">
        <v>250.28</v>
      </c>
      <c r="AN142" s="9">
        <v>53065951100</v>
      </c>
      <c r="AO142" t="s">
        <v>23</v>
      </c>
    </row>
    <row r="143" spans="1:41" x14ac:dyDescent="0.25">
      <c r="A143" s="10"/>
      <c r="B143" s="15" t="s">
        <v>6</v>
      </c>
      <c r="C143" s="26"/>
      <c r="D143" s="28">
        <v>1887.9499999999998</v>
      </c>
      <c r="E143" s="26"/>
      <c r="F143" s="28">
        <v>2572.1000000000004</v>
      </c>
      <c r="G143" s="26"/>
      <c r="H143" s="28">
        <v>4937.9699999999993</v>
      </c>
      <c r="I143" s="26"/>
      <c r="J143" s="28">
        <v>3196.0799999999995</v>
      </c>
      <c r="K143" s="26"/>
      <c r="L143" s="28">
        <v>3771.3900000000003</v>
      </c>
      <c r="M143" s="26"/>
      <c r="N143" s="28">
        <v>2601.8000000000002</v>
      </c>
      <c r="O143" s="26"/>
      <c r="P143" s="28">
        <v>2413.5599999999995</v>
      </c>
      <c r="Q143" s="26"/>
      <c r="R143" s="28">
        <v>4629.9799999999996</v>
      </c>
      <c r="S143" s="26"/>
      <c r="T143" s="28">
        <v>1265.19</v>
      </c>
      <c r="U143" s="26"/>
      <c r="V143" s="28">
        <v>3627.7199999999993</v>
      </c>
      <c r="W143" s="26"/>
      <c r="X143" s="28">
        <v>10170.620000000001</v>
      </c>
      <c r="Y143" s="26"/>
      <c r="Z143" s="28">
        <v>590.92999999999995</v>
      </c>
      <c r="AA143" s="8"/>
      <c r="AB143" s="8"/>
      <c r="AN143" s="9">
        <v>53065951300</v>
      </c>
      <c r="AO143" t="s">
        <v>23</v>
      </c>
    </row>
    <row r="144" spans="1:41" x14ac:dyDescent="0.25">
      <c r="A144" s="10">
        <v>53063001900</v>
      </c>
      <c r="B144" s="14" t="s">
        <v>4</v>
      </c>
      <c r="C144" s="25"/>
      <c r="D144" s="27">
        <v>8295.4600000000009</v>
      </c>
      <c r="E144" s="25"/>
      <c r="F144" s="27">
        <v>5465.7899999999991</v>
      </c>
      <c r="G144" s="25"/>
      <c r="H144" s="27">
        <v>3594.7000000000003</v>
      </c>
      <c r="I144" s="25"/>
      <c r="J144" s="27">
        <v>4827.96</v>
      </c>
      <c r="K144" s="25"/>
      <c r="L144" s="27">
        <v>2812.7699999999995</v>
      </c>
      <c r="M144" s="25"/>
      <c r="N144" s="27">
        <v>3824.5</v>
      </c>
      <c r="O144" s="25"/>
      <c r="P144" s="27">
        <v>4256.6299999999992</v>
      </c>
      <c r="Q144" s="25"/>
      <c r="R144" s="27">
        <v>3992.26</v>
      </c>
      <c r="S144" s="25"/>
      <c r="T144" s="27">
        <v>4623.88</v>
      </c>
      <c r="U144" s="25"/>
      <c r="V144" s="27">
        <v>3724.45</v>
      </c>
      <c r="W144" s="25"/>
      <c r="X144" s="27">
        <v>4740.7299999999996</v>
      </c>
      <c r="Y144" s="25"/>
      <c r="Z144" s="27">
        <v>4900.87</v>
      </c>
      <c r="AN144" s="9">
        <v>53075000100</v>
      </c>
      <c r="AO144" t="s">
        <v>23</v>
      </c>
    </row>
    <row r="145" spans="1:41" x14ac:dyDescent="0.25">
      <c r="A145" s="10"/>
      <c r="B145" s="14" t="s">
        <v>5</v>
      </c>
      <c r="C145" s="25"/>
      <c r="D145" s="27">
        <v>2164.9399999999996</v>
      </c>
      <c r="E145" s="25"/>
      <c r="F145" s="27">
        <v>2657.8099999999995</v>
      </c>
      <c r="G145" s="25"/>
      <c r="H145" s="27">
        <v>3489.1299999999997</v>
      </c>
      <c r="I145" s="25"/>
      <c r="J145" s="27">
        <v>556.73</v>
      </c>
      <c r="K145" s="25"/>
      <c r="L145" s="27">
        <v>1518.38</v>
      </c>
      <c r="M145" s="25"/>
      <c r="N145" s="27">
        <v>997.59999999999991</v>
      </c>
      <c r="O145" s="25"/>
      <c r="P145" s="27">
        <v>1461.87</v>
      </c>
      <c r="Q145" s="25"/>
      <c r="R145" s="27">
        <v>1759.9199999999998</v>
      </c>
      <c r="S145" s="25"/>
      <c r="T145" s="27">
        <v>3085.69</v>
      </c>
      <c r="U145" s="25"/>
      <c r="V145" s="27">
        <v>1734.64</v>
      </c>
      <c r="W145" s="25"/>
      <c r="X145" s="27">
        <v>1958.5</v>
      </c>
      <c r="Y145" s="25"/>
      <c r="Z145" s="27">
        <v>486.47</v>
      </c>
      <c r="AN145" s="9">
        <v>53075000500</v>
      </c>
      <c r="AO145" t="s">
        <v>23</v>
      </c>
    </row>
    <row r="146" spans="1:41" x14ac:dyDescent="0.25">
      <c r="A146" s="10"/>
      <c r="B146" s="14" t="s">
        <v>3</v>
      </c>
      <c r="C146" s="25"/>
      <c r="D146" s="27">
        <v>5074.37</v>
      </c>
      <c r="E146" s="25"/>
      <c r="F146" s="27">
        <v>5254.0599999999995</v>
      </c>
      <c r="G146" s="25"/>
      <c r="H146" s="27">
        <v>6591.83</v>
      </c>
      <c r="I146" s="25"/>
      <c r="J146" s="27">
        <v>210.03</v>
      </c>
      <c r="K146" s="25"/>
      <c r="L146" s="27">
        <v>249.37</v>
      </c>
      <c r="M146" s="25"/>
      <c r="N146" s="27">
        <v>443.1</v>
      </c>
      <c r="O146" s="25"/>
      <c r="P146" s="27">
        <v>148.37</v>
      </c>
      <c r="Q146" s="25"/>
      <c r="R146" s="27">
        <v>110.22</v>
      </c>
      <c r="S146" s="25"/>
      <c r="T146" s="27">
        <v>747.70999999999992</v>
      </c>
      <c r="U146" s="25"/>
      <c r="V146" s="27">
        <v>1192.1300000000001</v>
      </c>
      <c r="W146" s="25"/>
      <c r="X146" s="27">
        <v>486.59999999999997</v>
      </c>
      <c r="Y146" s="25"/>
      <c r="Z146" s="27">
        <v>124.6</v>
      </c>
      <c r="AN146" s="9">
        <v>53075000600</v>
      </c>
      <c r="AO146" t="s">
        <v>23</v>
      </c>
    </row>
    <row r="147" spans="1:41" x14ac:dyDescent="0.25">
      <c r="A147" s="10"/>
      <c r="B147" s="15" t="s">
        <v>6</v>
      </c>
      <c r="C147" s="26"/>
      <c r="D147" s="28">
        <v>15534.769999999997</v>
      </c>
      <c r="E147" s="26"/>
      <c r="F147" s="28">
        <v>13377.66</v>
      </c>
      <c r="G147" s="26"/>
      <c r="H147" s="28">
        <v>13675.659999999998</v>
      </c>
      <c r="I147" s="26"/>
      <c r="J147" s="28">
        <v>5594.72</v>
      </c>
      <c r="K147" s="26"/>
      <c r="L147" s="28">
        <v>4580.5200000000004</v>
      </c>
      <c r="M147" s="26"/>
      <c r="N147" s="28">
        <v>5265.2</v>
      </c>
      <c r="O147" s="26"/>
      <c r="P147" s="28">
        <v>5866.8700000000008</v>
      </c>
      <c r="Q147" s="26"/>
      <c r="R147" s="28">
        <v>5862.4</v>
      </c>
      <c r="S147" s="26"/>
      <c r="T147" s="28">
        <v>8457.2800000000007</v>
      </c>
      <c r="U147" s="26"/>
      <c r="V147" s="28">
        <v>6651.22</v>
      </c>
      <c r="W147" s="26"/>
      <c r="X147" s="28">
        <v>7185.829999999999</v>
      </c>
      <c r="Y147" s="26"/>
      <c r="Z147" s="28">
        <v>5511.94</v>
      </c>
      <c r="AA147" s="8"/>
      <c r="AB147" s="8"/>
      <c r="AN147" s="9">
        <v>53075000800</v>
      </c>
      <c r="AO147" t="s">
        <v>23</v>
      </c>
    </row>
    <row r="148" spans="1:41" x14ac:dyDescent="0.25">
      <c r="A148" s="10">
        <v>53063002000</v>
      </c>
      <c r="B148" s="14" t="s">
        <v>4</v>
      </c>
      <c r="C148" s="25"/>
      <c r="D148" s="27">
        <v>9174.3900000000012</v>
      </c>
      <c r="E148" s="25"/>
      <c r="F148" s="27">
        <v>12450.389999999998</v>
      </c>
      <c r="G148" s="25"/>
      <c r="H148" s="27">
        <v>14660.979999999998</v>
      </c>
      <c r="I148" s="25"/>
      <c r="J148" s="27">
        <v>6484.29</v>
      </c>
      <c r="K148" s="25"/>
      <c r="L148" s="27">
        <v>3688.6900000000014</v>
      </c>
      <c r="M148" s="25"/>
      <c r="N148" s="27">
        <v>7048.2600000000011</v>
      </c>
      <c r="O148" s="25"/>
      <c r="P148" s="27">
        <v>6210.27</v>
      </c>
      <c r="Q148" s="25"/>
      <c r="R148" s="27">
        <v>16752.52</v>
      </c>
      <c r="S148" s="25"/>
      <c r="T148" s="27">
        <v>7681.24</v>
      </c>
      <c r="U148" s="25"/>
      <c r="V148" s="27">
        <v>11582</v>
      </c>
      <c r="W148" s="25"/>
      <c r="X148" s="27">
        <v>10670.81</v>
      </c>
      <c r="Y148" s="25"/>
      <c r="Z148" s="27">
        <v>10506.19</v>
      </c>
      <c r="AN148" s="9">
        <v>53075000900</v>
      </c>
      <c r="AO148" t="s">
        <v>23</v>
      </c>
    </row>
    <row r="149" spans="1:41" x14ac:dyDescent="0.25">
      <c r="A149" s="10"/>
      <c r="B149" s="14" t="s">
        <v>5</v>
      </c>
      <c r="C149" s="25"/>
      <c r="D149" s="27">
        <v>2971.29</v>
      </c>
      <c r="E149" s="25"/>
      <c r="F149" s="27">
        <v>4563.96</v>
      </c>
      <c r="G149" s="25"/>
      <c r="H149" s="27">
        <v>2649.4</v>
      </c>
      <c r="I149" s="25"/>
      <c r="J149" s="27">
        <v>1930.47</v>
      </c>
      <c r="K149" s="25"/>
      <c r="L149" s="27">
        <v>1402.5900000000001</v>
      </c>
      <c r="M149" s="25"/>
      <c r="N149" s="27">
        <v>1742.6799999999998</v>
      </c>
      <c r="O149" s="25"/>
      <c r="P149" s="27">
        <v>2160.7200000000003</v>
      </c>
      <c r="Q149" s="25"/>
      <c r="R149" s="27">
        <v>3836.6899999999996</v>
      </c>
      <c r="S149" s="25"/>
      <c r="T149" s="27">
        <v>7495.43</v>
      </c>
      <c r="U149" s="25"/>
      <c r="V149" s="27">
        <v>2748.8999999999996</v>
      </c>
      <c r="W149" s="25"/>
      <c r="X149" s="27">
        <v>3592.8999999999996</v>
      </c>
      <c r="Y149" s="25"/>
      <c r="Z149" s="27">
        <v>1826.15</v>
      </c>
      <c r="AN149" s="1" t="s">
        <v>2</v>
      </c>
    </row>
    <row r="150" spans="1:41" x14ac:dyDescent="0.25">
      <c r="A150" s="10"/>
      <c r="B150" s="14" t="s">
        <v>3</v>
      </c>
      <c r="C150" s="25"/>
      <c r="D150" s="27">
        <v>1499.85</v>
      </c>
      <c r="E150" s="25"/>
      <c r="F150" s="27">
        <v>1868.53</v>
      </c>
      <c r="G150" s="25"/>
      <c r="H150" s="27">
        <v>1867.58</v>
      </c>
      <c r="I150" s="25"/>
      <c r="J150" s="27">
        <v>1337.0700000000002</v>
      </c>
      <c r="K150" s="25"/>
      <c r="L150" s="27">
        <v>495.72</v>
      </c>
      <c r="M150" s="25"/>
      <c r="N150" s="27">
        <v>2191.61</v>
      </c>
      <c r="O150" s="25"/>
      <c r="P150" s="27">
        <v>790.3900000000001</v>
      </c>
      <c r="Q150" s="25"/>
      <c r="R150" s="27">
        <v>1109.0899999999999</v>
      </c>
      <c r="S150" s="25"/>
      <c r="T150" s="27">
        <v>2364.1400000000003</v>
      </c>
      <c r="U150" s="25"/>
      <c r="V150" s="27">
        <v>4982.5200000000004</v>
      </c>
      <c r="W150" s="25"/>
      <c r="X150" s="27">
        <v>4678.5600000000004</v>
      </c>
      <c r="Y150" s="25"/>
      <c r="Z150" s="27">
        <v>7014.7400000000007</v>
      </c>
    </row>
    <row r="151" spans="1:41" x14ac:dyDescent="0.25">
      <c r="A151" s="10"/>
      <c r="B151" s="15" t="s">
        <v>6</v>
      </c>
      <c r="C151" s="26"/>
      <c r="D151" s="28">
        <v>13645.529999999995</v>
      </c>
      <c r="E151" s="26"/>
      <c r="F151" s="28">
        <v>18882.880000000005</v>
      </c>
      <c r="G151" s="26"/>
      <c r="H151" s="28">
        <v>19177.959999999995</v>
      </c>
      <c r="I151" s="26"/>
      <c r="J151" s="28">
        <v>9751.8299999999981</v>
      </c>
      <c r="K151" s="26"/>
      <c r="L151" s="28">
        <v>5587.0000000000009</v>
      </c>
      <c r="M151" s="26"/>
      <c r="N151" s="28">
        <v>10982.550000000001</v>
      </c>
      <c r="O151" s="26"/>
      <c r="P151" s="28">
        <v>9161.3799999999992</v>
      </c>
      <c r="Q151" s="26"/>
      <c r="R151" s="28">
        <v>21698.299999999996</v>
      </c>
      <c r="S151" s="26"/>
      <c r="T151" s="28">
        <v>17540.810000000001</v>
      </c>
      <c r="U151" s="26"/>
      <c r="V151" s="28">
        <v>19313.419999999998</v>
      </c>
      <c r="W151" s="26"/>
      <c r="X151" s="28">
        <v>18942.27</v>
      </c>
      <c r="Y151" s="26"/>
      <c r="Z151" s="28">
        <v>19347.080000000005</v>
      </c>
      <c r="AA151" s="8"/>
      <c r="AB151" s="8"/>
    </row>
    <row r="152" spans="1:41" x14ac:dyDescent="0.25">
      <c r="A152" s="10">
        <v>53063002100</v>
      </c>
      <c r="B152" s="14" t="s">
        <v>4</v>
      </c>
      <c r="C152" s="25"/>
      <c r="D152" s="27">
        <v>1820.2899999999997</v>
      </c>
      <c r="E152" s="25"/>
      <c r="F152" s="27">
        <v>1705.38</v>
      </c>
      <c r="G152" s="25"/>
      <c r="H152" s="27">
        <v>972.3</v>
      </c>
      <c r="I152" s="25"/>
      <c r="J152" s="27">
        <v>1381.42</v>
      </c>
      <c r="K152" s="25"/>
      <c r="L152" s="27">
        <v>822.94999999999993</v>
      </c>
      <c r="M152" s="25"/>
      <c r="N152" s="27">
        <v>1617.9299999999998</v>
      </c>
      <c r="O152" s="25"/>
      <c r="P152" s="27">
        <v>1065.56</v>
      </c>
      <c r="Q152" s="25"/>
      <c r="R152" s="27">
        <v>2227.9800000000005</v>
      </c>
      <c r="S152" s="25"/>
      <c r="T152" s="27">
        <v>1220.8900000000001</v>
      </c>
      <c r="U152" s="25"/>
      <c r="V152" s="27">
        <v>1666.9899999999998</v>
      </c>
      <c r="W152" s="25"/>
      <c r="X152" s="27">
        <v>2656.38</v>
      </c>
      <c r="Y152" s="25"/>
      <c r="Z152" s="27">
        <v>1514.6399999999999</v>
      </c>
    </row>
    <row r="153" spans="1:41" x14ac:dyDescent="0.25">
      <c r="A153" s="10"/>
      <c r="B153" s="14" t="s">
        <v>5</v>
      </c>
      <c r="C153" s="25"/>
      <c r="D153" s="27">
        <v>351.72</v>
      </c>
      <c r="E153" s="25"/>
      <c r="F153" s="27">
        <v>589.32999999999993</v>
      </c>
      <c r="G153" s="25"/>
      <c r="H153" s="27">
        <v>676.27</v>
      </c>
      <c r="I153" s="25"/>
      <c r="J153" s="27">
        <v>489.94999999999993</v>
      </c>
      <c r="K153" s="25"/>
      <c r="L153" s="27">
        <v>541.56999999999994</v>
      </c>
      <c r="M153" s="25"/>
      <c r="N153" s="27">
        <v>340.21000000000004</v>
      </c>
      <c r="O153" s="25"/>
      <c r="P153" s="27">
        <v>352.78</v>
      </c>
      <c r="Q153" s="25"/>
      <c r="R153" s="27">
        <v>291.76</v>
      </c>
      <c r="S153" s="25"/>
      <c r="T153" s="27">
        <v>795.72</v>
      </c>
      <c r="U153" s="25"/>
      <c r="V153" s="27">
        <v>2323.1499999999996</v>
      </c>
      <c r="W153" s="25"/>
      <c r="X153" s="27">
        <v>1015.02</v>
      </c>
      <c r="Y153" s="25"/>
      <c r="Z153" s="27">
        <v>725.8599999999999</v>
      </c>
    </row>
    <row r="154" spans="1:41" x14ac:dyDescent="0.25">
      <c r="A154" s="10"/>
      <c r="B154" s="14" t="s">
        <v>3</v>
      </c>
      <c r="C154" s="25"/>
      <c r="D154" s="27">
        <v>159.74</v>
      </c>
      <c r="E154" s="25"/>
      <c r="F154" s="27">
        <v>295.02</v>
      </c>
      <c r="G154" s="25"/>
      <c r="H154" s="27">
        <v>565.12</v>
      </c>
      <c r="I154" s="25"/>
      <c r="J154" s="27">
        <v>750.59999999999991</v>
      </c>
      <c r="K154" s="25"/>
      <c r="L154" s="27">
        <v>743.4799999999999</v>
      </c>
      <c r="M154" s="25"/>
      <c r="N154" s="27">
        <v>602.8900000000001</v>
      </c>
      <c r="O154" s="25"/>
      <c r="P154" s="27">
        <v>558.23</v>
      </c>
      <c r="Q154" s="25"/>
      <c r="R154" s="27">
        <v>133.74</v>
      </c>
      <c r="S154" s="25"/>
      <c r="T154" s="27">
        <v>256.08</v>
      </c>
      <c r="U154" s="25"/>
      <c r="V154" s="27">
        <v>762.01</v>
      </c>
      <c r="W154" s="25"/>
      <c r="X154" s="27">
        <v>1458.55</v>
      </c>
      <c r="Y154" s="25"/>
      <c r="Z154" s="27">
        <v>1504.8600000000001</v>
      </c>
    </row>
    <row r="155" spans="1:41" x14ac:dyDescent="0.25">
      <c r="A155" s="10"/>
      <c r="B155" s="15" t="s">
        <v>6</v>
      </c>
      <c r="C155" s="26"/>
      <c r="D155" s="28">
        <v>2331.7499999999995</v>
      </c>
      <c r="E155" s="26"/>
      <c r="F155" s="28">
        <v>2589.7299999999996</v>
      </c>
      <c r="G155" s="26"/>
      <c r="H155" s="28">
        <v>2213.69</v>
      </c>
      <c r="I155" s="26"/>
      <c r="J155" s="28">
        <v>2621.9700000000003</v>
      </c>
      <c r="K155" s="26"/>
      <c r="L155" s="28">
        <v>2108</v>
      </c>
      <c r="M155" s="26"/>
      <c r="N155" s="28">
        <v>2561.0299999999997</v>
      </c>
      <c r="O155" s="26"/>
      <c r="P155" s="28">
        <v>1976.5700000000002</v>
      </c>
      <c r="Q155" s="26"/>
      <c r="R155" s="28">
        <v>2653.4800000000005</v>
      </c>
      <c r="S155" s="26"/>
      <c r="T155" s="28">
        <v>2272.69</v>
      </c>
      <c r="U155" s="26"/>
      <c r="V155" s="28">
        <v>4752.1500000000005</v>
      </c>
      <c r="W155" s="26"/>
      <c r="X155" s="28">
        <v>5129.9500000000007</v>
      </c>
      <c r="Y155" s="26"/>
      <c r="Z155" s="28">
        <v>3745.3599999999997</v>
      </c>
      <c r="AA155" s="8"/>
      <c r="AB155" s="8"/>
    </row>
    <row r="156" spans="1:41" x14ac:dyDescent="0.25">
      <c r="A156" s="10">
        <v>53063002300</v>
      </c>
      <c r="B156" s="14" t="s">
        <v>4</v>
      </c>
      <c r="C156" s="25"/>
      <c r="D156" s="27">
        <v>815.19</v>
      </c>
      <c r="E156" s="25"/>
      <c r="F156" s="27">
        <v>156.05000000000001</v>
      </c>
      <c r="G156" s="25"/>
      <c r="H156" s="27">
        <v>2573.4499999999994</v>
      </c>
      <c r="I156" s="25"/>
      <c r="J156" s="27">
        <v>45.92</v>
      </c>
      <c r="K156" s="25"/>
      <c r="L156" s="27">
        <v>169.44</v>
      </c>
      <c r="M156" s="25"/>
      <c r="N156" s="27">
        <v>22.7</v>
      </c>
      <c r="O156" s="25"/>
      <c r="P156" s="27">
        <v>398.97</v>
      </c>
      <c r="Q156" s="25"/>
      <c r="R156" s="27">
        <v>1139.4299999999998</v>
      </c>
      <c r="S156" s="25"/>
      <c r="T156" s="27">
        <v>181.92</v>
      </c>
      <c r="U156" s="25"/>
      <c r="V156" s="27">
        <v>516.43000000000006</v>
      </c>
      <c r="W156" s="25"/>
      <c r="X156" s="27">
        <v>12521.24</v>
      </c>
      <c r="Y156" s="25"/>
      <c r="Z156" s="27">
        <v>463.82</v>
      </c>
    </row>
    <row r="157" spans="1:41" x14ac:dyDescent="0.25">
      <c r="A157" s="10"/>
      <c r="B157" s="14" t="s">
        <v>5</v>
      </c>
      <c r="C157" s="25"/>
      <c r="D157" s="27">
        <v>1137.3800000000001</v>
      </c>
      <c r="E157" s="25"/>
      <c r="F157" s="27">
        <v>1312.78</v>
      </c>
      <c r="G157" s="25"/>
      <c r="H157" s="27">
        <v>0</v>
      </c>
      <c r="I157" s="25"/>
      <c r="J157" s="27">
        <v>22.34</v>
      </c>
      <c r="K157" s="25"/>
      <c r="L157" s="27">
        <v>22.34</v>
      </c>
      <c r="M157" s="25"/>
      <c r="N157" s="27">
        <v>389.15999999999997</v>
      </c>
      <c r="O157" s="25"/>
      <c r="P157" s="27">
        <v>238.71</v>
      </c>
      <c r="Q157" s="25"/>
      <c r="R157" s="27">
        <v>241.98</v>
      </c>
      <c r="S157" s="25"/>
      <c r="T157" s="27">
        <v>301.67</v>
      </c>
      <c r="U157" s="25"/>
      <c r="V157" s="27">
        <v>342.46</v>
      </c>
      <c r="W157" s="25"/>
      <c r="X157" s="27">
        <v>393.08000000000004</v>
      </c>
      <c r="Y157" s="25"/>
      <c r="Z157" s="27">
        <v>924.89</v>
      </c>
    </row>
    <row r="158" spans="1:41" x14ac:dyDescent="0.25">
      <c r="A158" s="10"/>
      <c r="B158" s="14" t="s">
        <v>3</v>
      </c>
      <c r="C158" s="25"/>
      <c r="D158" s="27">
        <v>3488.7900000000004</v>
      </c>
      <c r="E158" s="25"/>
      <c r="F158" s="27">
        <v>3010.34</v>
      </c>
      <c r="G158" s="25"/>
      <c r="H158" s="27">
        <v>471.67</v>
      </c>
      <c r="I158" s="25"/>
      <c r="J158" s="27">
        <v>0</v>
      </c>
      <c r="K158" s="25"/>
      <c r="L158" s="27">
        <v>0</v>
      </c>
      <c r="M158" s="25"/>
      <c r="N158" s="27">
        <v>0</v>
      </c>
      <c r="O158" s="25"/>
      <c r="P158" s="27">
        <v>192.97</v>
      </c>
      <c r="Q158" s="25"/>
      <c r="R158" s="27">
        <v>0</v>
      </c>
      <c r="S158" s="25"/>
      <c r="T158" s="27">
        <v>241.98</v>
      </c>
      <c r="U158" s="25"/>
      <c r="V158" s="27">
        <v>543.65</v>
      </c>
      <c r="W158" s="25"/>
      <c r="X158" s="27">
        <v>0</v>
      </c>
      <c r="Y158" s="25"/>
      <c r="Z158" s="27">
        <v>200.12</v>
      </c>
    </row>
    <row r="159" spans="1:41" x14ac:dyDescent="0.25">
      <c r="A159" s="10"/>
      <c r="B159" s="15" t="s">
        <v>6</v>
      </c>
      <c r="C159" s="26"/>
      <c r="D159" s="28">
        <v>5441.3600000000006</v>
      </c>
      <c r="E159" s="26"/>
      <c r="F159" s="28">
        <v>4479.17</v>
      </c>
      <c r="G159" s="26"/>
      <c r="H159" s="28">
        <v>3045.1199999999994</v>
      </c>
      <c r="I159" s="26"/>
      <c r="J159" s="28">
        <v>68.260000000000005</v>
      </c>
      <c r="K159" s="26"/>
      <c r="L159" s="28">
        <v>191.78</v>
      </c>
      <c r="M159" s="26"/>
      <c r="N159" s="28">
        <v>411.85999999999996</v>
      </c>
      <c r="O159" s="26"/>
      <c r="P159" s="28">
        <v>830.65000000000009</v>
      </c>
      <c r="Q159" s="26"/>
      <c r="R159" s="28">
        <v>1381.41</v>
      </c>
      <c r="S159" s="26"/>
      <c r="T159" s="28">
        <v>725.56999999999994</v>
      </c>
      <c r="U159" s="26"/>
      <c r="V159" s="28">
        <v>1402.54</v>
      </c>
      <c r="W159" s="26"/>
      <c r="X159" s="28">
        <v>12914.320000000002</v>
      </c>
      <c r="Y159" s="26"/>
      <c r="Z159" s="28">
        <v>1588.8300000000002</v>
      </c>
      <c r="AA159" s="8"/>
      <c r="AB159" s="8"/>
    </row>
    <row r="160" spans="1:41" x14ac:dyDescent="0.25">
      <c r="A160" s="10">
        <v>53063002400</v>
      </c>
      <c r="B160" s="14" t="s">
        <v>4</v>
      </c>
      <c r="C160" s="25"/>
      <c r="D160" s="27">
        <v>4333.9900000000007</v>
      </c>
      <c r="E160" s="25"/>
      <c r="F160" s="27">
        <v>17956.099999999995</v>
      </c>
      <c r="G160" s="25"/>
      <c r="H160" s="27">
        <v>13543.880000000001</v>
      </c>
      <c r="I160" s="25"/>
      <c r="J160" s="27">
        <v>6205.1400000000012</v>
      </c>
      <c r="K160" s="25"/>
      <c r="L160" s="27">
        <v>3020.7500000000005</v>
      </c>
      <c r="M160" s="25"/>
      <c r="N160" s="27">
        <v>4342.95</v>
      </c>
      <c r="O160" s="25"/>
      <c r="P160" s="27">
        <v>7842.369999999999</v>
      </c>
      <c r="Q160" s="25"/>
      <c r="R160" s="27">
        <v>8680.4800000000014</v>
      </c>
      <c r="S160" s="25"/>
      <c r="T160" s="27">
        <v>4136.17</v>
      </c>
      <c r="U160" s="25"/>
      <c r="V160" s="27">
        <v>9478.0800000000017</v>
      </c>
      <c r="W160" s="25"/>
      <c r="X160" s="27">
        <v>17341.309999999998</v>
      </c>
      <c r="Y160" s="25"/>
      <c r="Z160" s="27">
        <v>6363.2100000000009</v>
      </c>
    </row>
    <row r="161" spans="1:28" x14ac:dyDescent="0.25">
      <c r="A161" s="10"/>
      <c r="B161" s="14" t="s">
        <v>5</v>
      </c>
      <c r="C161" s="25"/>
      <c r="D161" s="27">
        <v>12629.980000000003</v>
      </c>
      <c r="E161" s="25"/>
      <c r="F161" s="27">
        <v>2124.7799999999997</v>
      </c>
      <c r="G161" s="25"/>
      <c r="H161" s="27">
        <v>13631.099999999999</v>
      </c>
      <c r="I161" s="25"/>
      <c r="J161" s="27">
        <v>15083.770000000002</v>
      </c>
      <c r="K161" s="25"/>
      <c r="L161" s="27">
        <v>11721.85</v>
      </c>
      <c r="M161" s="25"/>
      <c r="N161" s="27">
        <v>8192.86</v>
      </c>
      <c r="O161" s="25"/>
      <c r="P161" s="27">
        <v>8194.9299999999985</v>
      </c>
      <c r="Q161" s="25"/>
      <c r="R161" s="27">
        <v>13346.230000000001</v>
      </c>
      <c r="S161" s="25"/>
      <c r="T161" s="27">
        <v>14941.52</v>
      </c>
      <c r="U161" s="25"/>
      <c r="V161" s="27">
        <v>11351.949999999999</v>
      </c>
      <c r="W161" s="25"/>
      <c r="X161" s="27">
        <v>11529.759999999998</v>
      </c>
      <c r="Y161" s="25"/>
      <c r="Z161" s="27">
        <v>7932.83</v>
      </c>
    </row>
    <row r="162" spans="1:28" x14ac:dyDescent="0.25">
      <c r="A162" s="10"/>
      <c r="B162" s="14" t="s">
        <v>3</v>
      </c>
      <c r="C162" s="25"/>
      <c r="D162" s="27">
        <v>27209.48</v>
      </c>
      <c r="E162" s="25"/>
      <c r="F162" s="27">
        <v>25566.68</v>
      </c>
      <c r="G162" s="25"/>
      <c r="H162" s="27">
        <v>25255.71</v>
      </c>
      <c r="I162" s="25"/>
      <c r="J162" s="27">
        <v>34356.57</v>
      </c>
      <c r="K162" s="25"/>
      <c r="L162" s="27">
        <v>36307.550000000003</v>
      </c>
      <c r="M162" s="25"/>
      <c r="N162" s="27">
        <v>34034.210000000006</v>
      </c>
      <c r="O162" s="25"/>
      <c r="P162" s="27">
        <v>38354.340000000004</v>
      </c>
      <c r="Q162" s="25"/>
      <c r="R162" s="27">
        <v>38954.86</v>
      </c>
      <c r="S162" s="25"/>
      <c r="T162" s="27">
        <v>32035.859999999997</v>
      </c>
      <c r="U162" s="25"/>
      <c r="V162" s="27">
        <v>32298.260000000002</v>
      </c>
      <c r="W162" s="25"/>
      <c r="X162" s="27">
        <v>30792.89</v>
      </c>
      <c r="Y162" s="25"/>
      <c r="Z162" s="27">
        <v>31272.260000000002</v>
      </c>
    </row>
    <row r="163" spans="1:28" x14ac:dyDescent="0.25">
      <c r="A163" s="10"/>
      <c r="B163" s="15" t="s">
        <v>6</v>
      </c>
      <c r="C163" s="26"/>
      <c r="D163" s="28">
        <v>44173.45</v>
      </c>
      <c r="E163" s="26"/>
      <c r="F163" s="28">
        <v>45647.560000000005</v>
      </c>
      <c r="G163" s="26"/>
      <c r="H163" s="28">
        <v>52430.689999999988</v>
      </c>
      <c r="I163" s="26"/>
      <c r="J163" s="28">
        <v>55645.48000000001</v>
      </c>
      <c r="K163" s="26"/>
      <c r="L163" s="28">
        <v>51050.149999999994</v>
      </c>
      <c r="M163" s="26"/>
      <c r="N163" s="28">
        <v>46570.02</v>
      </c>
      <c r="O163" s="26"/>
      <c r="P163" s="28">
        <v>54391.640000000014</v>
      </c>
      <c r="Q163" s="26"/>
      <c r="R163" s="28">
        <v>60981.570000000014</v>
      </c>
      <c r="S163" s="26"/>
      <c r="T163" s="28">
        <v>51113.549999999988</v>
      </c>
      <c r="U163" s="26"/>
      <c r="V163" s="28">
        <v>53128.29</v>
      </c>
      <c r="W163" s="26"/>
      <c r="X163" s="28">
        <v>59663.960000000036</v>
      </c>
      <c r="Y163" s="26"/>
      <c r="Z163" s="28">
        <v>45568.30000000001</v>
      </c>
      <c r="AA163" s="8"/>
      <c r="AB163" s="8"/>
    </row>
    <row r="164" spans="1:28" x14ac:dyDescent="0.25">
      <c r="A164" s="10">
        <v>53063002500</v>
      </c>
      <c r="B164" s="14" t="s">
        <v>4</v>
      </c>
      <c r="C164" s="25"/>
      <c r="D164" s="27">
        <v>14376.869999999999</v>
      </c>
      <c r="E164" s="25"/>
      <c r="F164" s="27">
        <v>16972.38</v>
      </c>
      <c r="G164" s="25"/>
      <c r="H164" s="27">
        <v>9050.7999999999993</v>
      </c>
      <c r="I164" s="25"/>
      <c r="J164" s="27">
        <v>6733.4099999999989</v>
      </c>
      <c r="K164" s="25"/>
      <c r="L164" s="27">
        <v>5313.8199999999988</v>
      </c>
      <c r="M164" s="25"/>
      <c r="N164" s="27">
        <v>7814.02</v>
      </c>
      <c r="O164" s="25"/>
      <c r="P164" s="27">
        <v>5017.9800000000005</v>
      </c>
      <c r="Q164" s="25"/>
      <c r="R164" s="27">
        <v>11565.77</v>
      </c>
      <c r="S164" s="25"/>
      <c r="T164" s="27">
        <v>8949.42</v>
      </c>
      <c r="U164" s="25"/>
      <c r="V164" s="27">
        <v>9796.2799999999988</v>
      </c>
      <c r="W164" s="25"/>
      <c r="X164" s="27">
        <v>6128.6</v>
      </c>
      <c r="Y164" s="25"/>
      <c r="Z164" s="27">
        <v>9706.7899999999991</v>
      </c>
    </row>
    <row r="165" spans="1:28" x14ac:dyDescent="0.25">
      <c r="A165" s="10"/>
      <c r="B165" s="14" t="s">
        <v>5</v>
      </c>
      <c r="C165" s="25"/>
      <c r="D165" s="27">
        <v>1530.3899999999999</v>
      </c>
      <c r="E165" s="25"/>
      <c r="F165" s="27">
        <v>2112.9299999999998</v>
      </c>
      <c r="G165" s="25"/>
      <c r="H165" s="27">
        <v>5097.76</v>
      </c>
      <c r="I165" s="25"/>
      <c r="J165" s="27">
        <v>1667.11</v>
      </c>
      <c r="K165" s="25"/>
      <c r="L165" s="27">
        <v>2503.9199999999996</v>
      </c>
      <c r="M165" s="25"/>
      <c r="N165" s="27">
        <v>865.97000000000014</v>
      </c>
      <c r="O165" s="25"/>
      <c r="P165" s="27">
        <v>672.75999999999988</v>
      </c>
      <c r="Q165" s="25"/>
      <c r="R165" s="27">
        <v>6572.7999999999984</v>
      </c>
      <c r="S165" s="25"/>
      <c r="T165" s="27">
        <v>7075.9199999999992</v>
      </c>
      <c r="U165" s="25"/>
      <c r="V165" s="27">
        <v>844.92000000000007</v>
      </c>
      <c r="W165" s="25"/>
      <c r="X165" s="27">
        <v>2433.6799999999998</v>
      </c>
      <c r="Y165" s="25"/>
      <c r="Z165" s="27">
        <v>1372.38</v>
      </c>
    </row>
    <row r="166" spans="1:28" x14ac:dyDescent="0.25">
      <c r="A166" s="10"/>
      <c r="B166" s="14" t="s">
        <v>3</v>
      </c>
      <c r="C166" s="25"/>
      <c r="D166" s="27">
        <v>1604.25</v>
      </c>
      <c r="E166" s="25"/>
      <c r="F166" s="27">
        <v>304.43</v>
      </c>
      <c r="G166" s="25"/>
      <c r="H166" s="27">
        <v>579.69000000000005</v>
      </c>
      <c r="I166" s="25"/>
      <c r="J166" s="27">
        <v>1185.8600000000001</v>
      </c>
      <c r="K166" s="25"/>
      <c r="L166" s="27">
        <v>2327.15</v>
      </c>
      <c r="M166" s="25"/>
      <c r="N166" s="27">
        <v>2829.32</v>
      </c>
      <c r="O166" s="25"/>
      <c r="P166" s="27">
        <v>3131.9800000000005</v>
      </c>
      <c r="Q166" s="25"/>
      <c r="R166" s="27">
        <v>3714.2099999999996</v>
      </c>
      <c r="S166" s="25"/>
      <c r="T166" s="27">
        <v>4021.2799999999997</v>
      </c>
      <c r="U166" s="25"/>
      <c r="V166" s="27">
        <v>1334.4099999999999</v>
      </c>
      <c r="W166" s="25"/>
      <c r="X166" s="27">
        <v>671.67000000000007</v>
      </c>
      <c r="Y166" s="25"/>
      <c r="Z166" s="27">
        <v>3498.1499999999996</v>
      </c>
    </row>
    <row r="167" spans="1:28" x14ac:dyDescent="0.25">
      <c r="A167" s="10"/>
      <c r="B167" s="15" t="s">
        <v>6</v>
      </c>
      <c r="C167" s="26"/>
      <c r="D167" s="28">
        <v>17511.510000000002</v>
      </c>
      <c r="E167" s="26"/>
      <c r="F167" s="28">
        <v>19389.740000000002</v>
      </c>
      <c r="G167" s="26"/>
      <c r="H167" s="28">
        <v>14728.25</v>
      </c>
      <c r="I167" s="26"/>
      <c r="J167" s="28">
        <v>9586.3800000000028</v>
      </c>
      <c r="K167" s="26"/>
      <c r="L167" s="28">
        <v>10144.890000000005</v>
      </c>
      <c r="M167" s="26"/>
      <c r="N167" s="28">
        <v>11509.310000000001</v>
      </c>
      <c r="O167" s="26"/>
      <c r="P167" s="28">
        <v>8822.7199999999993</v>
      </c>
      <c r="Q167" s="26"/>
      <c r="R167" s="28">
        <v>21852.779999999995</v>
      </c>
      <c r="S167" s="26"/>
      <c r="T167" s="28">
        <v>20046.619999999995</v>
      </c>
      <c r="U167" s="26"/>
      <c r="V167" s="28">
        <v>11975.61</v>
      </c>
      <c r="W167" s="26"/>
      <c r="X167" s="28">
        <v>9233.9499999999989</v>
      </c>
      <c r="Y167" s="26"/>
      <c r="Z167" s="28">
        <v>14577.32</v>
      </c>
      <c r="AA167" s="8"/>
      <c r="AB167" s="8"/>
    </row>
    <row r="168" spans="1:28" x14ac:dyDescent="0.25">
      <c r="A168" s="10">
        <v>53063002600</v>
      </c>
      <c r="B168" s="14" t="s">
        <v>4</v>
      </c>
      <c r="C168" s="25"/>
      <c r="D168" s="27">
        <v>3716.69</v>
      </c>
      <c r="E168" s="25"/>
      <c r="F168" s="27">
        <v>2231.25</v>
      </c>
      <c r="G168" s="25"/>
      <c r="H168" s="27">
        <v>4916.29</v>
      </c>
      <c r="I168" s="25"/>
      <c r="J168" s="27">
        <v>1377.5900000000001</v>
      </c>
      <c r="K168" s="25"/>
      <c r="L168" s="27">
        <v>2913.2599999999998</v>
      </c>
      <c r="M168" s="25"/>
      <c r="N168" s="27">
        <v>2232.0700000000002</v>
      </c>
      <c r="O168" s="25"/>
      <c r="P168" s="27">
        <v>3065.1200000000003</v>
      </c>
      <c r="Q168" s="25"/>
      <c r="R168" s="27">
        <v>2606.8599999999997</v>
      </c>
      <c r="S168" s="25"/>
      <c r="T168" s="27">
        <v>2047.0900000000001</v>
      </c>
      <c r="U168" s="25"/>
      <c r="V168" s="27">
        <v>1614.46</v>
      </c>
      <c r="W168" s="25"/>
      <c r="X168" s="27">
        <v>3621.62</v>
      </c>
      <c r="Y168" s="25"/>
      <c r="Z168" s="27">
        <v>2779.57</v>
      </c>
    </row>
    <row r="169" spans="1:28" x14ac:dyDescent="0.25">
      <c r="A169" s="10"/>
      <c r="B169" s="14" t="s">
        <v>5</v>
      </c>
      <c r="C169" s="25"/>
      <c r="D169" s="27">
        <v>420.11</v>
      </c>
      <c r="E169" s="25"/>
      <c r="F169" s="27">
        <v>1774.21</v>
      </c>
      <c r="G169" s="25"/>
      <c r="H169" s="27">
        <v>787.56999999999994</v>
      </c>
      <c r="I169" s="25"/>
      <c r="J169" s="27">
        <v>1890.02</v>
      </c>
      <c r="K169" s="25"/>
      <c r="L169" s="27">
        <v>305.43</v>
      </c>
      <c r="M169" s="25"/>
      <c r="N169" s="27">
        <v>1391.0100000000002</v>
      </c>
      <c r="O169" s="25"/>
      <c r="P169" s="27">
        <v>824.53000000000009</v>
      </c>
      <c r="Q169" s="25"/>
      <c r="R169" s="27">
        <v>1485.82</v>
      </c>
      <c r="S169" s="25"/>
      <c r="T169" s="27">
        <v>499.91999999999996</v>
      </c>
      <c r="U169" s="25"/>
      <c r="V169" s="27">
        <v>1715.68</v>
      </c>
      <c r="W169" s="25"/>
      <c r="X169" s="27">
        <v>571.42000000000007</v>
      </c>
      <c r="Y169" s="25"/>
      <c r="Z169" s="27">
        <v>1401.48</v>
      </c>
    </row>
    <row r="170" spans="1:28" x14ac:dyDescent="0.25">
      <c r="A170" s="10"/>
      <c r="B170" s="14" t="s">
        <v>3</v>
      </c>
      <c r="C170" s="25"/>
      <c r="D170" s="27">
        <v>0</v>
      </c>
      <c r="E170" s="25"/>
      <c r="F170" s="27">
        <v>351.19</v>
      </c>
      <c r="G170" s="25"/>
      <c r="H170" s="27">
        <v>639.51</v>
      </c>
      <c r="I170" s="25"/>
      <c r="J170" s="27">
        <v>1316.4900000000002</v>
      </c>
      <c r="K170" s="25"/>
      <c r="L170" s="27">
        <v>400.47</v>
      </c>
      <c r="M170" s="25"/>
      <c r="N170" s="27">
        <v>303.55</v>
      </c>
      <c r="O170" s="25"/>
      <c r="P170" s="27">
        <v>315.11</v>
      </c>
      <c r="Q170" s="25"/>
      <c r="R170" s="27">
        <v>419.07000000000005</v>
      </c>
      <c r="S170" s="25"/>
      <c r="T170" s="27">
        <v>196.19</v>
      </c>
      <c r="U170" s="25"/>
      <c r="V170" s="27">
        <v>253.56</v>
      </c>
      <c r="W170" s="25"/>
      <c r="X170" s="27">
        <v>343.64</v>
      </c>
      <c r="Y170" s="25"/>
      <c r="Z170" s="27">
        <v>734.1</v>
      </c>
    </row>
    <row r="171" spans="1:28" x14ac:dyDescent="0.25">
      <c r="A171" s="10"/>
      <c r="B171" s="15" t="s">
        <v>6</v>
      </c>
      <c r="C171" s="26"/>
      <c r="D171" s="28">
        <v>4136.8</v>
      </c>
      <c r="E171" s="26"/>
      <c r="F171" s="28">
        <v>4356.6499999999996</v>
      </c>
      <c r="G171" s="26"/>
      <c r="H171" s="28">
        <v>6343.369999999999</v>
      </c>
      <c r="I171" s="26"/>
      <c r="J171" s="28">
        <v>4584.1000000000013</v>
      </c>
      <c r="K171" s="26"/>
      <c r="L171" s="28">
        <v>3619.16</v>
      </c>
      <c r="M171" s="26"/>
      <c r="N171" s="28">
        <v>3926.63</v>
      </c>
      <c r="O171" s="26"/>
      <c r="P171" s="28">
        <v>4204.7599999999993</v>
      </c>
      <c r="Q171" s="26"/>
      <c r="R171" s="28">
        <v>4511.75</v>
      </c>
      <c r="S171" s="26"/>
      <c r="T171" s="28">
        <v>2743.2</v>
      </c>
      <c r="U171" s="26"/>
      <c r="V171" s="28">
        <v>3583.7</v>
      </c>
      <c r="W171" s="26"/>
      <c r="X171" s="28">
        <v>4536.6800000000012</v>
      </c>
      <c r="Y171" s="26"/>
      <c r="Z171" s="28">
        <v>4915.1500000000005</v>
      </c>
      <c r="AA171" s="8"/>
      <c r="AB171" s="8"/>
    </row>
    <row r="172" spans="1:28" x14ac:dyDescent="0.25">
      <c r="A172" s="10">
        <v>53063002900</v>
      </c>
      <c r="B172" s="14" t="s">
        <v>4</v>
      </c>
      <c r="C172" s="25"/>
      <c r="D172" s="27">
        <v>947.04000000000008</v>
      </c>
      <c r="E172" s="25"/>
      <c r="F172" s="27">
        <v>22.82</v>
      </c>
      <c r="G172" s="25"/>
      <c r="H172" s="27">
        <v>930.31</v>
      </c>
      <c r="I172" s="25"/>
      <c r="J172" s="27">
        <v>680.8</v>
      </c>
      <c r="K172" s="25"/>
      <c r="L172" s="27">
        <v>93.58</v>
      </c>
      <c r="M172" s="25"/>
      <c r="N172" s="27">
        <v>1507.67</v>
      </c>
      <c r="O172" s="25"/>
      <c r="P172" s="27">
        <v>1270.1199999999999</v>
      </c>
      <c r="Q172" s="25"/>
      <c r="R172" s="27">
        <v>137.95999999999998</v>
      </c>
      <c r="S172" s="25"/>
      <c r="T172" s="27"/>
      <c r="U172" s="25"/>
      <c r="V172" s="27">
        <v>0</v>
      </c>
      <c r="W172" s="25"/>
      <c r="X172" s="27">
        <v>96.91</v>
      </c>
      <c r="Y172" s="25"/>
      <c r="Z172" s="27">
        <v>0</v>
      </c>
    </row>
    <row r="173" spans="1:28" x14ac:dyDescent="0.25">
      <c r="A173" s="10"/>
      <c r="B173" s="14" t="s">
        <v>5</v>
      </c>
      <c r="C173" s="25"/>
      <c r="D173" s="27">
        <v>30.2</v>
      </c>
      <c r="E173" s="25"/>
      <c r="F173" s="27">
        <v>0</v>
      </c>
      <c r="G173" s="25"/>
      <c r="H173" s="27">
        <v>564.14</v>
      </c>
      <c r="I173" s="25"/>
      <c r="J173" s="27">
        <v>0</v>
      </c>
      <c r="K173" s="25"/>
      <c r="L173" s="27">
        <v>28.01</v>
      </c>
      <c r="M173" s="25"/>
      <c r="N173" s="27">
        <v>0</v>
      </c>
      <c r="O173" s="25"/>
      <c r="P173" s="27">
        <v>0</v>
      </c>
      <c r="Q173" s="25"/>
      <c r="R173" s="27">
        <v>500.81</v>
      </c>
      <c r="S173" s="25"/>
      <c r="T173" s="27"/>
      <c r="U173" s="25"/>
      <c r="V173" s="27">
        <v>28.02</v>
      </c>
      <c r="W173" s="25"/>
      <c r="X173" s="27">
        <v>0</v>
      </c>
      <c r="Y173" s="25"/>
      <c r="Z173" s="27">
        <v>29.56</v>
      </c>
    </row>
    <row r="174" spans="1:28" x14ac:dyDescent="0.25">
      <c r="A174" s="10"/>
      <c r="B174" s="14" t="s">
        <v>3</v>
      </c>
      <c r="C174" s="25"/>
      <c r="D174" s="27">
        <v>27.5</v>
      </c>
      <c r="E174" s="25"/>
      <c r="F174" s="27">
        <v>0</v>
      </c>
      <c r="G174" s="25"/>
      <c r="H174" s="27">
        <v>0</v>
      </c>
      <c r="I174" s="25"/>
      <c r="J174" s="27">
        <v>0</v>
      </c>
      <c r="K174" s="25"/>
      <c r="L174" s="27">
        <v>0</v>
      </c>
      <c r="M174" s="25"/>
      <c r="N174" s="27">
        <v>0</v>
      </c>
      <c r="O174" s="25"/>
      <c r="P174" s="27">
        <v>0</v>
      </c>
      <c r="Q174" s="25"/>
      <c r="R174" s="27">
        <v>0</v>
      </c>
      <c r="S174" s="25"/>
      <c r="T174" s="27"/>
      <c r="U174" s="25"/>
      <c r="V174" s="27">
        <v>0</v>
      </c>
      <c r="W174" s="25"/>
      <c r="X174" s="27">
        <v>0</v>
      </c>
      <c r="Y174" s="25"/>
      <c r="Z174" s="27">
        <v>0</v>
      </c>
    </row>
    <row r="175" spans="1:28" x14ac:dyDescent="0.25">
      <c r="A175" s="10"/>
      <c r="B175" s="15" t="s">
        <v>6</v>
      </c>
      <c r="C175" s="26"/>
      <c r="D175" s="28">
        <v>1004.7400000000001</v>
      </c>
      <c r="E175" s="26"/>
      <c r="F175" s="28">
        <v>22.82</v>
      </c>
      <c r="G175" s="26"/>
      <c r="H175" s="28">
        <v>1494.4499999999998</v>
      </c>
      <c r="I175" s="26"/>
      <c r="J175" s="28">
        <v>680.8</v>
      </c>
      <c r="K175" s="26"/>
      <c r="L175" s="28">
        <v>121.59</v>
      </c>
      <c r="M175" s="26"/>
      <c r="N175" s="28">
        <v>1507.67</v>
      </c>
      <c r="O175" s="26"/>
      <c r="P175" s="28">
        <v>1270.1199999999999</v>
      </c>
      <c r="Q175" s="26"/>
      <c r="R175" s="28">
        <v>638.7700000000001</v>
      </c>
      <c r="S175" s="26"/>
      <c r="T175" s="28"/>
      <c r="U175" s="26"/>
      <c r="V175" s="28">
        <v>28.02</v>
      </c>
      <c r="W175" s="26"/>
      <c r="X175" s="28">
        <v>96.91</v>
      </c>
      <c r="Y175" s="26"/>
      <c r="Z175" s="28">
        <v>29.56</v>
      </c>
      <c r="AA175" s="8"/>
      <c r="AB175" s="8"/>
    </row>
    <row r="176" spans="1:28" x14ac:dyDescent="0.25">
      <c r="A176" s="10">
        <v>53063003000</v>
      </c>
      <c r="B176" s="14" t="s">
        <v>4</v>
      </c>
      <c r="C176" s="25"/>
      <c r="D176" s="27">
        <v>461.03</v>
      </c>
      <c r="E176" s="25"/>
      <c r="F176" s="27">
        <v>0</v>
      </c>
      <c r="G176" s="25"/>
      <c r="H176" s="27">
        <v>321.45999999999998</v>
      </c>
      <c r="I176" s="25"/>
      <c r="J176" s="27">
        <v>317.08</v>
      </c>
      <c r="K176" s="25"/>
      <c r="L176" s="27">
        <v>824.27</v>
      </c>
      <c r="M176" s="25"/>
      <c r="N176" s="27">
        <v>977.15000000000009</v>
      </c>
      <c r="O176" s="25"/>
      <c r="P176" s="27">
        <v>2219.5700000000002</v>
      </c>
      <c r="Q176" s="25"/>
      <c r="R176" s="27">
        <v>556.13</v>
      </c>
      <c r="S176" s="25"/>
      <c r="T176" s="27">
        <v>1158.4099999999999</v>
      </c>
      <c r="U176" s="25"/>
      <c r="V176" s="27">
        <v>889.34999999999991</v>
      </c>
      <c r="W176" s="25"/>
      <c r="X176" s="27">
        <v>1749.7199999999998</v>
      </c>
      <c r="Y176" s="25"/>
      <c r="Z176" s="27">
        <v>2706.2200000000003</v>
      </c>
    </row>
    <row r="177" spans="1:28" x14ac:dyDescent="0.25">
      <c r="A177" s="10"/>
      <c r="B177" s="14" t="s">
        <v>5</v>
      </c>
      <c r="C177" s="25"/>
      <c r="D177" s="27">
        <v>0</v>
      </c>
      <c r="E177" s="25"/>
      <c r="F177" s="27">
        <v>65.7</v>
      </c>
      <c r="G177" s="25"/>
      <c r="H177" s="27">
        <v>52.53</v>
      </c>
      <c r="I177" s="25"/>
      <c r="J177" s="27">
        <v>38.659999999999997</v>
      </c>
      <c r="K177" s="25"/>
      <c r="L177" s="27">
        <v>208.23</v>
      </c>
      <c r="M177" s="25"/>
      <c r="N177" s="27">
        <v>53.69</v>
      </c>
      <c r="O177" s="25"/>
      <c r="P177" s="27">
        <v>659.06</v>
      </c>
      <c r="Q177" s="25"/>
      <c r="R177" s="27">
        <v>0</v>
      </c>
      <c r="S177" s="25"/>
      <c r="T177" s="27">
        <v>82.57</v>
      </c>
      <c r="U177" s="25"/>
      <c r="V177" s="27">
        <v>0</v>
      </c>
      <c r="W177" s="25"/>
      <c r="X177" s="27">
        <v>745.79</v>
      </c>
      <c r="Y177" s="25"/>
      <c r="Z177" s="27">
        <v>122.85</v>
      </c>
    </row>
    <row r="178" spans="1:28" x14ac:dyDescent="0.25">
      <c r="A178" s="10"/>
      <c r="B178" s="14" t="s">
        <v>3</v>
      </c>
      <c r="C178" s="25"/>
      <c r="D178" s="27">
        <v>0</v>
      </c>
      <c r="E178" s="25"/>
      <c r="F178" s="27">
        <v>0</v>
      </c>
      <c r="G178" s="25"/>
      <c r="H178" s="27">
        <v>0</v>
      </c>
      <c r="I178" s="25"/>
      <c r="J178" s="27">
        <v>0</v>
      </c>
      <c r="K178" s="25"/>
      <c r="L178" s="27">
        <v>0</v>
      </c>
      <c r="M178" s="25"/>
      <c r="N178" s="27">
        <v>36.24</v>
      </c>
      <c r="O178" s="25"/>
      <c r="P178" s="27">
        <v>89.93</v>
      </c>
      <c r="Q178" s="25"/>
      <c r="R178" s="27">
        <v>0</v>
      </c>
      <c r="S178" s="25"/>
      <c r="T178" s="27">
        <v>0</v>
      </c>
      <c r="U178" s="25"/>
      <c r="V178" s="27">
        <v>0</v>
      </c>
      <c r="W178" s="25"/>
      <c r="X178" s="27">
        <v>0</v>
      </c>
      <c r="Y178" s="25"/>
      <c r="Z178" s="27">
        <v>65.489999999999995</v>
      </c>
    </row>
    <row r="179" spans="1:28" x14ac:dyDescent="0.25">
      <c r="A179" s="10"/>
      <c r="B179" s="15" t="s">
        <v>6</v>
      </c>
      <c r="C179" s="26"/>
      <c r="D179" s="28">
        <v>461.03</v>
      </c>
      <c r="E179" s="26"/>
      <c r="F179" s="28">
        <v>65.7</v>
      </c>
      <c r="G179" s="26"/>
      <c r="H179" s="28">
        <v>373.99</v>
      </c>
      <c r="I179" s="26"/>
      <c r="J179" s="28">
        <v>355.74</v>
      </c>
      <c r="K179" s="26"/>
      <c r="L179" s="28">
        <v>1032.5</v>
      </c>
      <c r="M179" s="26"/>
      <c r="N179" s="28">
        <v>1067.08</v>
      </c>
      <c r="O179" s="26"/>
      <c r="P179" s="28">
        <v>2968.56</v>
      </c>
      <c r="Q179" s="26"/>
      <c r="R179" s="28">
        <v>556.13</v>
      </c>
      <c r="S179" s="26"/>
      <c r="T179" s="28">
        <v>1240.98</v>
      </c>
      <c r="U179" s="26"/>
      <c r="V179" s="28">
        <v>889.34999999999991</v>
      </c>
      <c r="W179" s="26"/>
      <c r="X179" s="28">
        <v>2495.5100000000002</v>
      </c>
      <c r="Y179" s="26"/>
      <c r="Z179" s="28">
        <v>2894.56</v>
      </c>
      <c r="AA179" s="8"/>
      <c r="AB179" s="8"/>
    </row>
    <row r="180" spans="1:28" x14ac:dyDescent="0.25">
      <c r="A180" s="10">
        <v>53063003100</v>
      </c>
      <c r="B180" s="14" t="s">
        <v>4</v>
      </c>
      <c r="C180" s="25"/>
      <c r="D180" s="27">
        <v>0</v>
      </c>
      <c r="E180" s="25"/>
      <c r="F180" s="27">
        <v>0</v>
      </c>
      <c r="G180" s="25"/>
      <c r="H180" s="27">
        <v>0</v>
      </c>
      <c r="I180" s="25"/>
      <c r="J180" s="27">
        <v>0</v>
      </c>
      <c r="K180" s="25"/>
      <c r="L180" s="27">
        <v>4277.9699999999993</v>
      </c>
      <c r="M180" s="25"/>
      <c r="N180" s="27">
        <v>0</v>
      </c>
      <c r="O180" s="25"/>
      <c r="P180" s="27">
        <v>0</v>
      </c>
      <c r="Q180" s="25"/>
      <c r="R180" s="27">
        <v>3062.7000000000003</v>
      </c>
      <c r="S180" s="25"/>
      <c r="T180" s="27">
        <v>0</v>
      </c>
      <c r="U180" s="25"/>
      <c r="V180" s="27">
        <v>1892.7200000000003</v>
      </c>
      <c r="W180" s="25"/>
      <c r="X180" s="27">
        <v>12332.459999999995</v>
      </c>
      <c r="Y180" s="25"/>
      <c r="Z180" s="27">
        <v>0</v>
      </c>
    </row>
    <row r="181" spans="1:28" x14ac:dyDescent="0.25">
      <c r="A181" s="10"/>
      <c r="B181" s="14" t="s">
        <v>5</v>
      </c>
      <c r="C181" s="25"/>
      <c r="D181" s="27">
        <v>451.42</v>
      </c>
      <c r="E181" s="25"/>
      <c r="F181" s="27">
        <v>1160.2</v>
      </c>
      <c r="G181" s="25"/>
      <c r="H181" s="27">
        <v>927.73</v>
      </c>
      <c r="I181" s="25"/>
      <c r="J181" s="27">
        <v>542.11</v>
      </c>
      <c r="K181" s="25"/>
      <c r="L181" s="27">
        <v>256.61</v>
      </c>
      <c r="M181" s="25"/>
      <c r="N181" s="27">
        <v>348.35</v>
      </c>
      <c r="O181" s="25"/>
      <c r="P181" s="27">
        <v>366.89</v>
      </c>
      <c r="Q181" s="25"/>
      <c r="R181" s="27">
        <v>752.95999999999992</v>
      </c>
      <c r="S181" s="25"/>
      <c r="T181" s="27">
        <v>174.7</v>
      </c>
      <c r="U181" s="25"/>
      <c r="V181" s="27">
        <v>624.85</v>
      </c>
      <c r="W181" s="25"/>
      <c r="X181" s="27">
        <v>349.26000000000005</v>
      </c>
      <c r="Y181" s="25"/>
      <c r="Z181" s="27">
        <v>2540.2200000000003</v>
      </c>
    </row>
    <row r="182" spans="1:28" x14ac:dyDescent="0.25">
      <c r="A182" s="10"/>
      <c r="B182" s="14" t="s">
        <v>3</v>
      </c>
      <c r="C182" s="25"/>
      <c r="D182" s="27">
        <v>113.71</v>
      </c>
      <c r="E182" s="25"/>
      <c r="F182" s="27">
        <v>140.30000000000001</v>
      </c>
      <c r="G182" s="25"/>
      <c r="H182" s="27">
        <v>336.36</v>
      </c>
      <c r="I182" s="25"/>
      <c r="J182" s="27">
        <v>494.83</v>
      </c>
      <c r="K182" s="25"/>
      <c r="L182" s="27">
        <v>0</v>
      </c>
      <c r="M182" s="25"/>
      <c r="N182" s="27">
        <v>256.61</v>
      </c>
      <c r="O182" s="25"/>
      <c r="P182" s="27">
        <v>0</v>
      </c>
      <c r="Q182" s="25"/>
      <c r="R182" s="27">
        <v>92.490000000000009</v>
      </c>
      <c r="S182" s="25"/>
      <c r="T182" s="27">
        <v>123.22</v>
      </c>
      <c r="U182" s="25"/>
      <c r="V182" s="27">
        <v>126.12</v>
      </c>
      <c r="W182" s="25"/>
      <c r="X182" s="27">
        <v>51.58</v>
      </c>
      <c r="Y182" s="25"/>
      <c r="Z182" s="27">
        <v>0</v>
      </c>
    </row>
    <row r="183" spans="1:28" x14ac:dyDescent="0.25">
      <c r="A183" s="10"/>
      <c r="B183" s="15" t="s">
        <v>6</v>
      </c>
      <c r="C183" s="26"/>
      <c r="D183" s="28">
        <v>565.13</v>
      </c>
      <c r="E183" s="26"/>
      <c r="F183" s="28">
        <v>1300.5000000000002</v>
      </c>
      <c r="G183" s="26"/>
      <c r="H183" s="28">
        <v>1264.0899999999999</v>
      </c>
      <c r="I183" s="26"/>
      <c r="J183" s="28">
        <v>1036.94</v>
      </c>
      <c r="K183" s="26"/>
      <c r="L183" s="28">
        <v>4534.58</v>
      </c>
      <c r="M183" s="26"/>
      <c r="N183" s="28">
        <v>604.96</v>
      </c>
      <c r="O183" s="26"/>
      <c r="P183" s="28">
        <v>366.89</v>
      </c>
      <c r="Q183" s="26"/>
      <c r="R183" s="28">
        <v>3908.1499999999996</v>
      </c>
      <c r="S183" s="26"/>
      <c r="T183" s="28">
        <v>297.92</v>
      </c>
      <c r="U183" s="26"/>
      <c r="V183" s="28">
        <v>2643.6899999999996</v>
      </c>
      <c r="W183" s="26"/>
      <c r="X183" s="28">
        <v>12733.299999999996</v>
      </c>
      <c r="Y183" s="26"/>
      <c r="Z183" s="28">
        <v>2540.2200000000003</v>
      </c>
      <c r="AA183" s="8"/>
      <c r="AB183" s="8"/>
    </row>
    <row r="184" spans="1:28" x14ac:dyDescent="0.25">
      <c r="A184" s="10">
        <v>53063003200</v>
      </c>
      <c r="B184" s="14" t="s">
        <v>4</v>
      </c>
      <c r="C184" s="25"/>
      <c r="D184" s="27">
        <v>19357.549999999996</v>
      </c>
      <c r="E184" s="25"/>
      <c r="F184" s="27">
        <v>25984.680000000004</v>
      </c>
      <c r="G184" s="25"/>
      <c r="H184" s="27">
        <v>14066.12</v>
      </c>
      <c r="I184" s="25"/>
      <c r="J184" s="27">
        <v>9017.75</v>
      </c>
      <c r="K184" s="25"/>
      <c r="L184" s="27">
        <v>0</v>
      </c>
      <c r="M184" s="25"/>
      <c r="N184" s="27">
        <v>42.8</v>
      </c>
      <c r="O184" s="25"/>
      <c r="P184" s="27">
        <v>796.81</v>
      </c>
      <c r="Q184" s="25"/>
      <c r="R184" s="27">
        <v>1550.8400000000004</v>
      </c>
      <c r="S184" s="25"/>
      <c r="T184" s="27">
        <v>292.58999999999997</v>
      </c>
      <c r="U184" s="25"/>
      <c r="V184" s="27">
        <v>1669.12</v>
      </c>
      <c r="W184" s="25"/>
      <c r="X184" s="27">
        <v>682.97</v>
      </c>
      <c r="Y184" s="25"/>
      <c r="Z184" s="27">
        <v>615.03</v>
      </c>
    </row>
    <row r="185" spans="1:28" x14ac:dyDescent="0.25">
      <c r="A185" s="10"/>
      <c r="B185" s="14" t="s">
        <v>5</v>
      </c>
      <c r="C185" s="25"/>
      <c r="D185" s="27">
        <v>736.6</v>
      </c>
      <c r="E185" s="25"/>
      <c r="F185" s="27">
        <v>6382.81</v>
      </c>
      <c r="G185" s="25"/>
      <c r="H185" s="27">
        <v>5081.3900000000003</v>
      </c>
      <c r="I185" s="25"/>
      <c r="J185" s="27">
        <v>13779.770000000002</v>
      </c>
      <c r="K185" s="25"/>
      <c r="L185" s="27">
        <v>924.52</v>
      </c>
      <c r="M185" s="25"/>
      <c r="N185" s="27">
        <v>1804.1299999999999</v>
      </c>
      <c r="O185" s="25"/>
      <c r="P185" s="27">
        <v>769.29</v>
      </c>
      <c r="Q185" s="25"/>
      <c r="R185" s="27">
        <v>3466.24</v>
      </c>
      <c r="S185" s="25"/>
      <c r="T185" s="27">
        <v>586.82000000000005</v>
      </c>
      <c r="U185" s="25"/>
      <c r="V185" s="27">
        <v>2503.79</v>
      </c>
      <c r="W185" s="25"/>
      <c r="X185" s="27">
        <v>1547.68</v>
      </c>
      <c r="Y185" s="25"/>
      <c r="Z185" s="27">
        <v>4668.6600000000008</v>
      </c>
    </row>
    <row r="186" spans="1:28" x14ac:dyDescent="0.25">
      <c r="A186" s="10"/>
      <c r="B186" s="14" t="s">
        <v>3</v>
      </c>
      <c r="C186" s="25"/>
      <c r="D186" s="27">
        <v>66.86</v>
      </c>
      <c r="E186" s="25"/>
      <c r="F186" s="27">
        <v>2.6</v>
      </c>
      <c r="G186" s="25"/>
      <c r="H186" s="27">
        <v>0</v>
      </c>
      <c r="I186" s="25"/>
      <c r="J186" s="27">
        <v>0</v>
      </c>
      <c r="K186" s="25"/>
      <c r="L186" s="27">
        <v>219.06</v>
      </c>
      <c r="M186" s="25"/>
      <c r="N186" s="27">
        <v>0</v>
      </c>
      <c r="O186" s="25"/>
      <c r="P186" s="27">
        <v>904.42</v>
      </c>
      <c r="Q186" s="25"/>
      <c r="R186" s="27">
        <v>106.17999999999999</v>
      </c>
      <c r="S186" s="25"/>
      <c r="T186" s="27">
        <v>371.17</v>
      </c>
      <c r="U186" s="25"/>
      <c r="V186" s="27">
        <v>218.68999999999997</v>
      </c>
      <c r="W186" s="25"/>
      <c r="X186" s="27">
        <v>0</v>
      </c>
      <c r="Y186" s="25"/>
      <c r="Z186" s="27">
        <v>310.89000000000004</v>
      </c>
    </row>
    <row r="187" spans="1:28" x14ac:dyDescent="0.25">
      <c r="A187" s="10"/>
      <c r="B187" s="15" t="s">
        <v>6</v>
      </c>
      <c r="C187" s="26"/>
      <c r="D187" s="28">
        <v>20161.009999999998</v>
      </c>
      <c r="E187" s="26"/>
      <c r="F187" s="28">
        <v>32370.09</v>
      </c>
      <c r="G187" s="26"/>
      <c r="H187" s="28">
        <v>19147.510000000002</v>
      </c>
      <c r="I187" s="26"/>
      <c r="J187" s="28">
        <v>22797.520000000004</v>
      </c>
      <c r="K187" s="26"/>
      <c r="L187" s="28">
        <v>1143.5800000000002</v>
      </c>
      <c r="M187" s="26"/>
      <c r="N187" s="28">
        <v>1846.9299999999998</v>
      </c>
      <c r="O187" s="26"/>
      <c r="P187" s="28">
        <v>2470.52</v>
      </c>
      <c r="Q187" s="26"/>
      <c r="R187" s="28">
        <v>5123.2599999999993</v>
      </c>
      <c r="S187" s="26"/>
      <c r="T187" s="28">
        <v>1250.58</v>
      </c>
      <c r="U187" s="26"/>
      <c r="V187" s="28">
        <v>4391.5999999999995</v>
      </c>
      <c r="W187" s="26"/>
      <c r="X187" s="28">
        <v>2230.65</v>
      </c>
      <c r="Y187" s="26"/>
      <c r="Z187" s="28">
        <v>5594.5800000000008</v>
      </c>
      <c r="AA187" s="8"/>
      <c r="AB187" s="8"/>
    </row>
    <row r="188" spans="1:28" x14ac:dyDescent="0.25">
      <c r="A188" s="10">
        <v>53063003500</v>
      </c>
      <c r="B188" s="14" t="s">
        <v>4</v>
      </c>
      <c r="C188" s="25"/>
      <c r="D188" s="27">
        <v>4020.75</v>
      </c>
      <c r="E188" s="25"/>
      <c r="F188" s="27">
        <v>16008.019999999999</v>
      </c>
      <c r="G188" s="25"/>
      <c r="H188" s="27">
        <v>6445.37</v>
      </c>
      <c r="I188" s="25"/>
      <c r="J188" s="27">
        <v>2010.12</v>
      </c>
      <c r="K188" s="25"/>
      <c r="L188" s="27">
        <v>1552.4600000000003</v>
      </c>
      <c r="M188" s="25"/>
      <c r="N188" s="27">
        <v>6081.8</v>
      </c>
      <c r="O188" s="25"/>
      <c r="P188" s="27">
        <v>6104.96</v>
      </c>
      <c r="Q188" s="25"/>
      <c r="R188" s="27">
        <v>4113.9100000000008</v>
      </c>
      <c r="S188" s="25"/>
      <c r="T188" s="27">
        <v>7330.61</v>
      </c>
      <c r="U188" s="25"/>
      <c r="V188" s="27">
        <v>3741.81</v>
      </c>
      <c r="W188" s="25"/>
      <c r="X188" s="27">
        <v>1334.44</v>
      </c>
      <c r="Y188" s="25"/>
      <c r="Z188" s="27">
        <v>2088.33</v>
      </c>
    </row>
    <row r="189" spans="1:28" x14ac:dyDescent="0.25">
      <c r="A189" s="10"/>
      <c r="B189" s="14" t="s">
        <v>5</v>
      </c>
      <c r="C189" s="25"/>
      <c r="D189" s="27">
        <v>29251.429999999997</v>
      </c>
      <c r="E189" s="25"/>
      <c r="F189" s="27">
        <v>18154.09</v>
      </c>
      <c r="G189" s="25"/>
      <c r="H189" s="27">
        <v>31717.269999999997</v>
      </c>
      <c r="I189" s="25"/>
      <c r="J189" s="27">
        <v>30140.899999999998</v>
      </c>
      <c r="K189" s="25"/>
      <c r="L189" s="27">
        <v>26634.540000000012</v>
      </c>
      <c r="M189" s="25"/>
      <c r="N189" s="27">
        <v>17096.909999999996</v>
      </c>
      <c r="O189" s="25"/>
      <c r="P189" s="27">
        <v>18574.45</v>
      </c>
      <c r="Q189" s="25"/>
      <c r="R189" s="27">
        <v>25276.489999999998</v>
      </c>
      <c r="S189" s="25"/>
      <c r="T189" s="27">
        <v>18262.21999999999</v>
      </c>
      <c r="U189" s="25"/>
      <c r="V189" s="27">
        <v>28095.429999999993</v>
      </c>
      <c r="W189" s="25"/>
      <c r="X189" s="27">
        <v>16268.910000000003</v>
      </c>
      <c r="Y189" s="25"/>
      <c r="Z189" s="27">
        <v>20264.400000000009</v>
      </c>
    </row>
    <row r="190" spans="1:28" x14ac:dyDescent="0.25">
      <c r="A190" s="10"/>
      <c r="B190" s="14" t="s">
        <v>3</v>
      </c>
      <c r="C190" s="25"/>
      <c r="D190" s="27">
        <v>7732.22</v>
      </c>
      <c r="E190" s="25"/>
      <c r="F190" s="27">
        <v>7890.0800000000017</v>
      </c>
      <c r="G190" s="25"/>
      <c r="H190" s="27">
        <v>12440.999999999998</v>
      </c>
      <c r="I190" s="25"/>
      <c r="J190" s="27">
        <v>14051.71</v>
      </c>
      <c r="K190" s="25"/>
      <c r="L190" s="27">
        <v>6229.6500000000005</v>
      </c>
      <c r="M190" s="25"/>
      <c r="N190" s="27">
        <v>12849.880000000001</v>
      </c>
      <c r="O190" s="25"/>
      <c r="P190" s="27">
        <v>8487.8599999999988</v>
      </c>
      <c r="Q190" s="25"/>
      <c r="R190" s="27">
        <v>11007.789999999999</v>
      </c>
      <c r="S190" s="25"/>
      <c r="T190" s="27">
        <v>8931.0300000000007</v>
      </c>
      <c r="U190" s="25"/>
      <c r="V190" s="27">
        <v>15360.900000000003</v>
      </c>
      <c r="W190" s="25"/>
      <c r="X190" s="27">
        <v>19090.400000000001</v>
      </c>
      <c r="Y190" s="25"/>
      <c r="Z190" s="27">
        <v>8132.1399999999994</v>
      </c>
    </row>
    <row r="191" spans="1:28" x14ac:dyDescent="0.25">
      <c r="A191" s="10"/>
      <c r="B191" s="15" t="s">
        <v>6</v>
      </c>
      <c r="C191" s="26"/>
      <c r="D191" s="28">
        <v>41004.400000000009</v>
      </c>
      <c r="E191" s="26"/>
      <c r="F191" s="28">
        <v>42052.190000000017</v>
      </c>
      <c r="G191" s="26"/>
      <c r="H191" s="28">
        <v>50603.640000000014</v>
      </c>
      <c r="I191" s="26"/>
      <c r="J191" s="28">
        <v>46202.730000000018</v>
      </c>
      <c r="K191" s="26"/>
      <c r="L191" s="28">
        <v>34416.65</v>
      </c>
      <c r="M191" s="26"/>
      <c r="N191" s="28">
        <v>36028.589999999997</v>
      </c>
      <c r="O191" s="26"/>
      <c r="P191" s="28">
        <v>33167.270000000004</v>
      </c>
      <c r="Q191" s="26"/>
      <c r="R191" s="28">
        <v>40398.190000000024</v>
      </c>
      <c r="S191" s="26"/>
      <c r="T191" s="28">
        <v>34523.859999999986</v>
      </c>
      <c r="U191" s="26"/>
      <c r="V191" s="28">
        <v>47198.140000000007</v>
      </c>
      <c r="W191" s="26"/>
      <c r="X191" s="28">
        <v>36693.749999999985</v>
      </c>
      <c r="Y191" s="26"/>
      <c r="Z191" s="28">
        <v>30484.869999999992</v>
      </c>
      <c r="AA191" s="8"/>
      <c r="AB191" s="8"/>
    </row>
    <row r="192" spans="1:28" x14ac:dyDescent="0.25">
      <c r="A192" s="10">
        <v>53063003600</v>
      </c>
      <c r="B192" s="14" t="s">
        <v>4</v>
      </c>
      <c r="C192" s="23">
        <v>12771.09</v>
      </c>
      <c r="D192" s="27"/>
      <c r="E192" s="23">
        <v>13794.7</v>
      </c>
      <c r="F192" s="27"/>
      <c r="G192" s="23">
        <v>7861.16</v>
      </c>
      <c r="H192" s="27"/>
      <c r="I192" s="23">
        <v>6411.92</v>
      </c>
      <c r="J192" s="27"/>
      <c r="K192" s="23">
        <v>5973.9</v>
      </c>
      <c r="L192" s="27"/>
      <c r="M192" s="23">
        <v>5064.7899999999991</v>
      </c>
      <c r="N192" s="27"/>
      <c r="O192" s="23">
        <v>3247.2599999999998</v>
      </c>
      <c r="P192" s="27"/>
      <c r="Q192" s="23">
        <v>7161.4499999999989</v>
      </c>
      <c r="R192" s="27"/>
      <c r="S192" s="23">
        <v>3673.5699999999997</v>
      </c>
      <c r="T192" s="27"/>
      <c r="U192" s="23">
        <v>3205.2400000000002</v>
      </c>
      <c r="V192" s="27"/>
      <c r="W192" s="23">
        <v>6458.79</v>
      </c>
      <c r="X192" s="27"/>
      <c r="Y192" s="23">
        <v>4427.38</v>
      </c>
      <c r="Z192" s="27"/>
    </row>
    <row r="193" spans="1:28" x14ac:dyDescent="0.25">
      <c r="A193" s="10"/>
      <c r="B193" s="14" t="s">
        <v>5</v>
      </c>
      <c r="C193" s="23">
        <v>3210.1800000000003</v>
      </c>
      <c r="D193" s="27"/>
      <c r="E193" s="23">
        <v>8912.07</v>
      </c>
      <c r="F193" s="27"/>
      <c r="G193" s="23">
        <v>461.14</v>
      </c>
      <c r="H193" s="27"/>
      <c r="I193" s="23">
        <v>5711.75</v>
      </c>
      <c r="J193" s="27"/>
      <c r="K193" s="23">
        <v>4940.6899999999996</v>
      </c>
      <c r="L193" s="27"/>
      <c r="M193" s="23">
        <v>1338.84</v>
      </c>
      <c r="N193" s="27"/>
      <c r="O193" s="23">
        <v>3186.62</v>
      </c>
      <c r="P193" s="27"/>
      <c r="Q193" s="23">
        <v>810.97</v>
      </c>
      <c r="R193" s="27"/>
      <c r="S193" s="23">
        <v>1282.58</v>
      </c>
      <c r="T193" s="27"/>
      <c r="U193" s="23">
        <v>4317</v>
      </c>
      <c r="V193" s="27"/>
      <c r="W193" s="23">
        <v>4341.1899999999996</v>
      </c>
      <c r="X193" s="27"/>
      <c r="Y193" s="23">
        <v>5159.6200000000008</v>
      </c>
      <c r="Z193" s="27"/>
    </row>
    <row r="194" spans="1:28" x14ac:dyDescent="0.25">
      <c r="A194" s="10"/>
      <c r="B194" s="14" t="s">
        <v>3</v>
      </c>
      <c r="C194" s="23">
        <v>128.21</v>
      </c>
      <c r="D194" s="27"/>
      <c r="E194" s="23">
        <v>1403.15</v>
      </c>
      <c r="F194" s="27"/>
      <c r="G194" s="23">
        <v>350.77</v>
      </c>
      <c r="H194" s="27"/>
      <c r="I194" s="23">
        <v>176.94</v>
      </c>
      <c r="J194" s="27"/>
      <c r="K194" s="23">
        <v>1206.0999999999999</v>
      </c>
      <c r="L194" s="27"/>
      <c r="M194" s="23">
        <v>6.72</v>
      </c>
      <c r="N194" s="27"/>
      <c r="O194" s="23">
        <v>173.38</v>
      </c>
      <c r="P194" s="27"/>
      <c r="Q194" s="23">
        <v>548.92999999999995</v>
      </c>
      <c r="R194" s="27"/>
      <c r="S194" s="23">
        <v>380.25</v>
      </c>
      <c r="T194" s="27"/>
      <c r="U194" s="23">
        <v>611.35</v>
      </c>
      <c r="V194" s="27"/>
      <c r="W194" s="23">
        <v>855.33</v>
      </c>
      <c r="X194" s="27"/>
      <c r="Y194" s="23">
        <v>1888.89</v>
      </c>
      <c r="Z194" s="27"/>
    </row>
    <row r="195" spans="1:28" x14ac:dyDescent="0.25">
      <c r="A195" s="10"/>
      <c r="B195" s="15" t="s">
        <v>6</v>
      </c>
      <c r="C195" s="24">
        <v>16109.480000000001</v>
      </c>
      <c r="D195" s="28"/>
      <c r="E195" s="24">
        <v>24109.920000000002</v>
      </c>
      <c r="F195" s="28"/>
      <c r="G195" s="24">
        <v>8673.07</v>
      </c>
      <c r="H195" s="28"/>
      <c r="I195" s="24">
        <v>12300.610000000002</v>
      </c>
      <c r="J195" s="28"/>
      <c r="K195" s="24">
        <v>12120.69</v>
      </c>
      <c r="L195" s="28"/>
      <c r="M195" s="24">
        <v>6410.35</v>
      </c>
      <c r="N195" s="28"/>
      <c r="O195" s="24">
        <v>6607.2600000000011</v>
      </c>
      <c r="P195" s="28"/>
      <c r="Q195" s="24">
        <v>8521.3499999999967</v>
      </c>
      <c r="R195" s="28"/>
      <c r="S195" s="24">
        <v>5336.4</v>
      </c>
      <c r="T195" s="28"/>
      <c r="U195" s="24">
        <v>8133.59</v>
      </c>
      <c r="V195" s="28"/>
      <c r="W195" s="24">
        <v>11655.309999999998</v>
      </c>
      <c r="X195" s="28"/>
      <c r="Y195" s="24">
        <v>11475.890000000001</v>
      </c>
      <c r="Z195" s="28"/>
      <c r="AA195" s="8"/>
    </row>
    <row r="196" spans="1:28" x14ac:dyDescent="0.25">
      <c r="A196" s="10">
        <v>53063003800</v>
      </c>
      <c r="B196" s="14" t="s">
        <v>4</v>
      </c>
      <c r="C196" s="25"/>
      <c r="D196" s="27">
        <v>376.28</v>
      </c>
      <c r="E196" s="25"/>
      <c r="F196" s="27">
        <v>392.5</v>
      </c>
      <c r="G196" s="25"/>
      <c r="H196" s="27">
        <v>296.60000000000002</v>
      </c>
      <c r="I196" s="25"/>
      <c r="J196" s="27">
        <v>0</v>
      </c>
      <c r="K196" s="25"/>
      <c r="L196" s="27">
        <v>1290.0300000000002</v>
      </c>
      <c r="M196" s="25"/>
      <c r="N196" s="27">
        <v>0</v>
      </c>
      <c r="O196" s="25"/>
      <c r="P196" s="27">
        <v>87.19</v>
      </c>
      <c r="Q196" s="25"/>
      <c r="R196" s="27">
        <v>4672.05</v>
      </c>
      <c r="S196" s="25"/>
      <c r="T196" s="27"/>
      <c r="U196" s="25"/>
      <c r="V196" s="27">
        <v>2600.0099999999998</v>
      </c>
      <c r="W196" s="25"/>
      <c r="X196" s="27">
        <v>5240.6000000000004</v>
      </c>
      <c r="Y196" s="25"/>
      <c r="Z196" s="27"/>
    </row>
    <row r="197" spans="1:28" x14ac:dyDescent="0.25">
      <c r="A197" s="10"/>
      <c r="B197" s="14" t="s">
        <v>5</v>
      </c>
      <c r="C197" s="25"/>
      <c r="D197" s="27">
        <v>1832.23</v>
      </c>
      <c r="E197" s="25"/>
      <c r="F197" s="27">
        <v>1891.2</v>
      </c>
      <c r="G197" s="25"/>
      <c r="H197" s="27">
        <v>30.16</v>
      </c>
      <c r="I197" s="25"/>
      <c r="J197" s="27">
        <v>847.76</v>
      </c>
      <c r="K197" s="25"/>
      <c r="L197" s="27">
        <v>30.16</v>
      </c>
      <c r="M197" s="25"/>
      <c r="N197" s="27">
        <v>30.16</v>
      </c>
      <c r="O197" s="25"/>
      <c r="P197" s="27">
        <v>0</v>
      </c>
      <c r="Q197" s="25"/>
      <c r="R197" s="27">
        <v>6.9</v>
      </c>
      <c r="S197" s="25"/>
      <c r="T197" s="27"/>
      <c r="U197" s="25"/>
      <c r="V197" s="27">
        <v>0</v>
      </c>
      <c r="W197" s="25"/>
      <c r="X197" s="27">
        <v>0</v>
      </c>
      <c r="Y197" s="25"/>
      <c r="Z197" s="27"/>
    </row>
    <row r="198" spans="1:28" x14ac:dyDescent="0.25">
      <c r="A198" s="10"/>
      <c r="B198" s="14" t="s">
        <v>3</v>
      </c>
      <c r="C198" s="25"/>
      <c r="D198" s="27">
        <v>0</v>
      </c>
      <c r="E198" s="25"/>
      <c r="F198" s="27">
        <v>1832.23</v>
      </c>
      <c r="G198" s="25"/>
      <c r="H198" s="27">
        <v>3723.43</v>
      </c>
      <c r="I198" s="25"/>
      <c r="J198" s="27">
        <v>3753.59</v>
      </c>
      <c r="K198" s="25"/>
      <c r="L198" s="27">
        <v>3783.75</v>
      </c>
      <c r="M198" s="25"/>
      <c r="N198" s="27">
        <v>3813.91</v>
      </c>
      <c r="O198" s="25"/>
      <c r="P198" s="27">
        <v>0</v>
      </c>
      <c r="Q198" s="25"/>
      <c r="R198" s="27">
        <v>0</v>
      </c>
      <c r="S198" s="25"/>
      <c r="T198" s="27"/>
      <c r="U198" s="25"/>
      <c r="V198" s="27">
        <v>0</v>
      </c>
      <c r="W198" s="25"/>
      <c r="X198" s="27">
        <v>0</v>
      </c>
      <c r="Y198" s="25"/>
      <c r="Z198" s="27"/>
    </row>
    <row r="199" spans="1:28" x14ac:dyDescent="0.25">
      <c r="A199" s="10"/>
      <c r="B199" s="15" t="s">
        <v>6</v>
      </c>
      <c r="C199" s="26"/>
      <c r="D199" s="28">
        <v>2208.5100000000002</v>
      </c>
      <c r="E199" s="26"/>
      <c r="F199" s="28">
        <v>4115.93</v>
      </c>
      <c r="G199" s="26"/>
      <c r="H199" s="28">
        <v>4050.1899999999996</v>
      </c>
      <c r="I199" s="26"/>
      <c r="J199" s="28">
        <v>4601.3500000000004</v>
      </c>
      <c r="K199" s="26"/>
      <c r="L199" s="28">
        <v>5103.9400000000005</v>
      </c>
      <c r="M199" s="26"/>
      <c r="N199" s="28">
        <v>3844.0699999999997</v>
      </c>
      <c r="O199" s="26"/>
      <c r="P199" s="28">
        <v>87.19</v>
      </c>
      <c r="Q199" s="26"/>
      <c r="R199" s="28">
        <v>4678.95</v>
      </c>
      <c r="S199" s="26"/>
      <c r="T199" s="28"/>
      <c r="U199" s="26"/>
      <c r="V199" s="28">
        <v>2600.0099999999998</v>
      </c>
      <c r="W199" s="26"/>
      <c r="X199" s="28">
        <v>5240.6000000000004</v>
      </c>
      <c r="Y199" s="26"/>
      <c r="Z199" s="28"/>
      <c r="AA199" s="8"/>
      <c r="AB199" s="8"/>
    </row>
    <row r="200" spans="1:28" x14ac:dyDescent="0.25">
      <c r="A200" s="10">
        <v>53063003900</v>
      </c>
      <c r="B200" s="14" t="s">
        <v>4</v>
      </c>
      <c r="C200" s="23">
        <v>971.14</v>
      </c>
      <c r="D200" s="27"/>
      <c r="E200" s="23">
        <v>0</v>
      </c>
      <c r="F200" s="27"/>
      <c r="G200" s="23">
        <v>0</v>
      </c>
      <c r="H200" s="27"/>
      <c r="I200" s="23">
        <v>88.66</v>
      </c>
      <c r="J200" s="27"/>
      <c r="K200" s="23">
        <v>1128.03</v>
      </c>
      <c r="L200" s="27"/>
      <c r="M200" s="23">
        <v>724.64</v>
      </c>
      <c r="N200" s="27"/>
      <c r="O200" s="23">
        <v>42.43</v>
      </c>
      <c r="P200" s="27"/>
      <c r="Q200" s="23">
        <v>2992.74</v>
      </c>
      <c r="R200" s="27"/>
      <c r="S200" s="23">
        <v>112</v>
      </c>
      <c r="T200" s="27"/>
      <c r="U200" s="23">
        <v>749.34</v>
      </c>
      <c r="V200" s="27"/>
      <c r="W200" s="23">
        <v>5373.0899999999992</v>
      </c>
      <c r="X200" s="27"/>
      <c r="Y200" s="23">
        <v>325.88</v>
      </c>
      <c r="Z200" s="27"/>
    </row>
    <row r="201" spans="1:28" x14ac:dyDescent="0.25">
      <c r="A201" s="10"/>
      <c r="B201" s="14" t="s">
        <v>5</v>
      </c>
      <c r="C201" s="23">
        <v>162.07</v>
      </c>
      <c r="D201" s="27"/>
      <c r="E201" s="23">
        <v>304.41000000000003</v>
      </c>
      <c r="F201" s="27"/>
      <c r="G201" s="23">
        <v>306.48</v>
      </c>
      <c r="H201" s="27"/>
      <c r="I201" s="23">
        <v>147.81</v>
      </c>
      <c r="J201" s="27"/>
      <c r="K201" s="23">
        <v>245.89</v>
      </c>
      <c r="L201" s="27"/>
      <c r="M201" s="23">
        <v>191.39</v>
      </c>
      <c r="N201" s="27"/>
      <c r="O201" s="23">
        <v>42.36</v>
      </c>
      <c r="P201" s="27"/>
      <c r="Q201" s="23">
        <v>240.82999999999998</v>
      </c>
      <c r="R201" s="27"/>
      <c r="S201" s="23">
        <v>291.62</v>
      </c>
      <c r="T201" s="27"/>
      <c r="U201" s="23">
        <v>0</v>
      </c>
      <c r="V201" s="27"/>
      <c r="W201" s="23">
        <v>210.6</v>
      </c>
      <c r="X201" s="27"/>
      <c r="Y201" s="23">
        <v>2.2599999999999998</v>
      </c>
      <c r="Z201" s="27"/>
    </row>
    <row r="202" spans="1:28" x14ac:dyDescent="0.25">
      <c r="A202" s="10"/>
      <c r="B202" s="14" t="s">
        <v>3</v>
      </c>
      <c r="C202" s="23">
        <v>0</v>
      </c>
      <c r="D202" s="27"/>
      <c r="E202" s="23">
        <v>40.33</v>
      </c>
      <c r="F202" s="27"/>
      <c r="G202" s="23">
        <v>6.65</v>
      </c>
      <c r="H202" s="27"/>
      <c r="I202" s="23">
        <v>0</v>
      </c>
      <c r="J202" s="27"/>
      <c r="K202" s="23">
        <v>70.81</v>
      </c>
      <c r="L202" s="27"/>
      <c r="M202" s="23">
        <v>267.82</v>
      </c>
      <c r="N202" s="27"/>
      <c r="O202" s="23">
        <v>0</v>
      </c>
      <c r="P202" s="27"/>
      <c r="Q202" s="23">
        <v>0</v>
      </c>
      <c r="R202" s="27"/>
      <c r="S202" s="23">
        <v>211.16</v>
      </c>
      <c r="T202" s="27"/>
      <c r="U202" s="23">
        <v>0</v>
      </c>
      <c r="V202" s="27"/>
      <c r="W202" s="23">
        <v>0</v>
      </c>
      <c r="X202" s="27"/>
      <c r="Y202" s="23">
        <v>0</v>
      </c>
      <c r="Z202" s="27"/>
    </row>
    <row r="203" spans="1:28" x14ac:dyDescent="0.25">
      <c r="A203" s="10"/>
      <c r="B203" s="15" t="s">
        <v>6</v>
      </c>
      <c r="C203" s="24">
        <v>1133.21</v>
      </c>
      <c r="D203" s="28"/>
      <c r="E203" s="24">
        <v>344.74</v>
      </c>
      <c r="F203" s="28"/>
      <c r="G203" s="24">
        <v>313.13</v>
      </c>
      <c r="H203" s="28"/>
      <c r="I203" s="24">
        <v>236.47</v>
      </c>
      <c r="J203" s="28"/>
      <c r="K203" s="24">
        <v>1444.73</v>
      </c>
      <c r="L203" s="28"/>
      <c r="M203" s="24">
        <v>1183.8499999999999</v>
      </c>
      <c r="N203" s="28"/>
      <c r="O203" s="24">
        <v>84.789999999999992</v>
      </c>
      <c r="P203" s="28"/>
      <c r="Q203" s="24">
        <v>3233.5699999999997</v>
      </c>
      <c r="R203" s="28"/>
      <c r="S203" s="24">
        <v>614.78</v>
      </c>
      <c r="T203" s="28"/>
      <c r="U203" s="24">
        <v>749.34</v>
      </c>
      <c r="V203" s="28"/>
      <c r="W203" s="24">
        <v>5583.6899999999987</v>
      </c>
      <c r="X203" s="28"/>
      <c r="Y203" s="24">
        <v>328.14</v>
      </c>
      <c r="Z203" s="28"/>
      <c r="AA203" s="8"/>
    </row>
    <row r="204" spans="1:28" x14ac:dyDescent="0.25">
      <c r="A204" s="10">
        <v>53063004000</v>
      </c>
      <c r="B204" s="14" t="s">
        <v>4</v>
      </c>
      <c r="C204" s="23">
        <v>1526.47</v>
      </c>
      <c r="D204" s="27"/>
      <c r="E204" s="23">
        <v>1880.9</v>
      </c>
      <c r="F204" s="27"/>
      <c r="G204" s="23">
        <v>1469.57</v>
      </c>
      <c r="H204" s="27"/>
      <c r="I204" s="23">
        <v>1405.52</v>
      </c>
      <c r="J204" s="27"/>
      <c r="K204" s="23">
        <v>2234.42</v>
      </c>
      <c r="L204" s="27"/>
      <c r="M204" s="23">
        <v>623.93000000000006</v>
      </c>
      <c r="N204" s="27"/>
      <c r="O204" s="23">
        <v>2073.4</v>
      </c>
      <c r="P204" s="27"/>
      <c r="Q204" s="23">
        <v>1177.4100000000001</v>
      </c>
      <c r="R204" s="27"/>
      <c r="S204" s="23">
        <v>423.16</v>
      </c>
      <c r="T204" s="27"/>
      <c r="U204" s="23">
        <v>1640.0400000000002</v>
      </c>
      <c r="V204" s="27"/>
      <c r="W204" s="23">
        <v>3634.2400000000007</v>
      </c>
      <c r="X204" s="27"/>
      <c r="Y204" s="23">
        <v>1118.25</v>
      </c>
      <c r="Z204" s="27"/>
    </row>
    <row r="205" spans="1:28" x14ac:dyDescent="0.25">
      <c r="A205" s="10"/>
      <c r="B205" s="14" t="s">
        <v>5</v>
      </c>
      <c r="C205" s="23">
        <v>443.15999999999997</v>
      </c>
      <c r="D205" s="27"/>
      <c r="E205" s="23">
        <v>362.57</v>
      </c>
      <c r="F205" s="27"/>
      <c r="G205" s="23">
        <v>265.53000000000003</v>
      </c>
      <c r="H205" s="27"/>
      <c r="I205" s="23">
        <v>64.459999999999994</v>
      </c>
      <c r="J205" s="27"/>
      <c r="K205" s="23">
        <v>330.71</v>
      </c>
      <c r="L205" s="27"/>
      <c r="M205" s="23">
        <v>283.23</v>
      </c>
      <c r="N205" s="27"/>
      <c r="O205" s="23">
        <v>284.45</v>
      </c>
      <c r="P205" s="27"/>
      <c r="Q205" s="23">
        <v>0</v>
      </c>
      <c r="R205" s="27"/>
      <c r="S205" s="23">
        <v>437.66</v>
      </c>
      <c r="T205" s="27"/>
      <c r="U205" s="23">
        <v>293.91000000000003</v>
      </c>
      <c r="V205" s="27"/>
      <c r="W205" s="23">
        <v>22.34</v>
      </c>
      <c r="X205" s="27"/>
      <c r="Y205" s="23">
        <v>266.01</v>
      </c>
      <c r="Z205" s="27"/>
    </row>
    <row r="206" spans="1:28" x14ac:dyDescent="0.25">
      <c r="A206" s="10"/>
      <c r="B206" s="14" t="s">
        <v>3</v>
      </c>
      <c r="C206" s="23">
        <v>288.3</v>
      </c>
      <c r="D206" s="27"/>
      <c r="E206" s="23">
        <v>485.71</v>
      </c>
      <c r="F206" s="27"/>
      <c r="G206" s="23">
        <v>615.77</v>
      </c>
      <c r="H206" s="27"/>
      <c r="I206" s="23">
        <v>0</v>
      </c>
      <c r="J206" s="27"/>
      <c r="K206" s="23">
        <v>0</v>
      </c>
      <c r="L206" s="27"/>
      <c r="M206" s="23">
        <v>195.08</v>
      </c>
      <c r="N206" s="27"/>
      <c r="O206" s="23">
        <v>82.25</v>
      </c>
      <c r="P206" s="27"/>
      <c r="Q206" s="23">
        <v>0</v>
      </c>
      <c r="R206" s="27"/>
      <c r="S206" s="23">
        <v>0</v>
      </c>
      <c r="T206" s="27"/>
      <c r="U206" s="23">
        <v>0</v>
      </c>
      <c r="V206" s="27"/>
      <c r="W206" s="23">
        <v>0</v>
      </c>
      <c r="X206" s="27"/>
      <c r="Y206" s="23">
        <v>44.68</v>
      </c>
      <c r="Z206" s="27"/>
    </row>
    <row r="207" spans="1:28" x14ac:dyDescent="0.25">
      <c r="A207" s="10"/>
      <c r="B207" s="15" t="s">
        <v>6</v>
      </c>
      <c r="C207" s="24">
        <v>2257.9300000000003</v>
      </c>
      <c r="D207" s="28"/>
      <c r="E207" s="24">
        <v>2729.18</v>
      </c>
      <c r="F207" s="28"/>
      <c r="G207" s="24">
        <v>2350.8700000000003</v>
      </c>
      <c r="H207" s="28"/>
      <c r="I207" s="24">
        <v>1469.98</v>
      </c>
      <c r="J207" s="28"/>
      <c r="K207" s="24">
        <v>2565.1299999999997</v>
      </c>
      <c r="L207" s="28"/>
      <c r="M207" s="24">
        <v>1102.24</v>
      </c>
      <c r="N207" s="28"/>
      <c r="O207" s="24">
        <v>2440.1</v>
      </c>
      <c r="P207" s="28"/>
      <c r="Q207" s="24">
        <v>1177.4100000000001</v>
      </c>
      <c r="R207" s="28"/>
      <c r="S207" s="24">
        <v>860.82</v>
      </c>
      <c r="T207" s="28"/>
      <c r="U207" s="24">
        <v>1933.95</v>
      </c>
      <c r="V207" s="28"/>
      <c r="W207" s="24">
        <v>3656.5800000000004</v>
      </c>
      <c r="X207" s="28"/>
      <c r="Y207" s="24">
        <v>1428.94</v>
      </c>
      <c r="Z207" s="28"/>
      <c r="AA207" s="8"/>
    </row>
    <row r="208" spans="1:28" x14ac:dyDescent="0.25">
      <c r="A208" s="10">
        <v>53063004100</v>
      </c>
      <c r="B208" s="14" t="s">
        <v>4</v>
      </c>
      <c r="C208" s="23">
        <v>0</v>
      </c>
      <c r="D208" s="27"/>
      <c r="E208" s="23">
        <v>0</v>
      </c>
      <c r="F208" s="27"/>
      <c r="G208" s="23">
        <v>52.61</v>
      </c>
      <c r="H208" s="27"/>
      <c r="I208" s="23">
        <v>0</v>
      </c>
      <c r="J208" s="27"/>
      <c r="K208" s="23">
        <v>0</v>
      </c>
      <c r="L208" s="27"/>
      <c r="M208" s="23"/>
      <c r="N208" s="27"/>
      <c r="O208" s="23">
        <v>279.58000000000004</v>
      </c>
      <c r="P208" s="27"/>
      <c r="Q208" s="23">
        <v>3570.3299999999995</v>
      </c>
      <c r="R208" s="27"/>
      <c r="S208" s="23">
        <v>18.100000000000001</v>
      </c>
      <c r="T208" s="27"/>
      <c r="U208" s="23">
        <v>25.9</v>
      </c>
      <c r="V208" s="27"/>
      <c r="W208" s="23">
        <v>7944.3499999999995</v>
      </c>
      <c r="X208" s="27"/>
      <c r="Y208" s="23">
        <v>159.42000000000002</v>
      </c>
      <c r="Z208" s="27"/>
    </row>
    <row r="209" spans="1:27" x14ac:dyDescent="0.25">
      <c r="A209" s="10"/>
      <c r="B209" s="14" t="s">
        <v>5</v>
      </c>
      <c r="C209" s="23">
        <v>1290.5</v>
      </c>
      <c r="D209" s="27"/>
      <c r="E209" s="23">
        <v>1055.53</v>
      </c>
      <c r="F209" s="27"/>
      <c r="G209" s="23">
        <v>1341.4900000000002</v>
      </c>
      <c r="H209" s="27"/>
      <c r="I209" s="23">
        <v>862.3</v>
      </c>
      <c r="J209" s="27"/>
      <c r="K209" s="23">
        <v>671.28</v>
      </c>
      <c r="L209" s="27"/>
      <c r="M209" s="23"/>
      <c r="N209" s="27"/>
      <c r="O209" s="23">
        <v>0</v>
      </c>
      <c r="P209" s="27"/>
      <c r="Q209" s="23">
        <v>858.05</v>
      </c>
      <c r="R209" s="27"/>
      <c r="S209" s="23">
        <v>2200.2399999999998</v>
      </c>
      <c r="T209" s="27"/>
      <c r="U209" s="23">
        <v>618.26</v>
      </c>
      <c r="V209" s="27"/>
      <c r="W209" s="23">
        <v>780.52</v>
      </c>
      <c r="X209" s="27"/>
      <c r="Y209" s="23">
        <v>0</v>
      </c>
      <c r="Z209" s="27"/>
    </row>
    <row r="210" spans="1:27" x14ac:dyDescent="0.25">
      <c r="A210" s="10"/>
      <c r="B210" s="14" t="s">
        <v>3</v>
      </c>
      <c r="C210" s="23">
        <v>129.54</v>
      </c>
      <c r="D210" s="27"/>
      <c r="E210" s="23">
        <v>37.840000000000003</v>
      </c>
      <c r="F210" s="27"/>
      <c r="G210" s="23">
        <v>81.84</v>
      </c>
      <c r="H210" s="27"/>
      <c r="I210" s="23">
        <v>0</v>
      </c>
      <c r="J210" s="27"/>
      <c r="K210" s="23">
        <v>0</v>
      </c>
      <c r="L210" s="27"/>
      <c r="M210" s="23"/>
      <c r="N210" s="27"/>
      <c r="O210" s="23">
        <v>0</v>
      </c>
      <c r="P210" s="27"/>
      <c r="Q210" s="23">
        <v>0</v>
      </c>
      <c r="R210" s="27"/>
      <c r="S210" s="23">
        <v>445.52</v>
      </c>
      <c r="T210" s="27"/>
      <c r="U210" s="23">
        <v>0</v>
      </c>
      <c r="V210" s="27"/>
      <c r="W210" s="23">
        <v>0</v>
      </c>
      <c r="X210" s="27"/>
      <c r="Y210" s="23">
        <v>0</v>
      </c>
      <c r="Z210" s="27"/>
    </row>
    <row r="211" spans="1:27" x14ac:dyDescent="0.25">
      <c r="A211" s="10"/>
      <c r="B211" s="15" t="s">
        <v>6</v>
      </c>
      <c r="C211" s="24">
        <v>1420.04</v>
      </c>
      <c r="D211" s="28"/>
      <c r="E211" s="24">
        <v>1093.3700000000001</v>
      </c>
      <c r="F211" s="28"/>
      <c r="G211" s="24">
        <v>1475.94</v>
      </c>
      <c r="H211" s="28"/>
      <c r="I211" s="24">
        <v>862.3</v>
      </c>
      <c r="J211" s="28"/>
      <c r="K211" s="24">
        <v>671.28</v>
      </c>
      <c r="L211" s="28"/>
      <c r="M211" s="24"/>
      <c r="N211" s="28"/>
      <c r="O211" s="24">
        <v>279.58000000000004</v>
      </c>
      <c r="P211" s="28"/>
      <c r="Q211" s="24">
        <v>4428.3799999999992</v>
      </c>
      <c r="R211" s="28"/>
      <c r="S211" s="24">
        <v>2663.8599999999997</v>
      </c>
      <c r="T211" s="28"/>
      <c r="U211" s="24">
        <v>644.16</v>
      </c>
      <c r="V211" s="28"/>
      <c r="W211" s="24">
        <v>8724.869999999999</v>
      </c>
      <c r="X211" s="28"/>
      <c r="Y211" s="24">
        <v>159.42000000000002</v>
      </c>
      <c r="Z211" s="28"/>
      <c r="AA211" s="8"/>
    </row>
    <row r="212" spans="1:27" x14ac:dyDescent="0.25">
      <c r="A212" s="10">
        <v>53063004200</v>
      </c>
      <c r="B212" s="14" t="s">
        <v>4</v>
      </c>
      <c r="C212" s="23">
        <v>84.32</v>
      </c>
      <c r="D212" s="27"/>
      <c r="E212" s="23">
        <v>726.37</v>
      </c>
      <c r="F212" s="27"/>
      <c r="G212" s="23"/>
      <c r="H212" s="27"/>
      <c r="I212" s="23"/>
      <c r="J212" s="27"/>
      <c r="K212" s="23">
        <v>0</v>
      </c>
      <c r="L212" s="27"/>
      <c r="M212" s="23">
        <v>0</v>
      </c>
      <c r="N212" s="27"/>
      <c r="O212" s="23">
        <v>192.89999999999998</v>
      </c>
      <c r="P212" s="27"/>
      <c r="Q212" s="23">
        <v>186.22</v>
      </c>
      <c r="R212" s="27"/>
      <c r="S212" s="23">
        <v>117.29</v>
      </c>
      <c r="T212" s="27"/>
      <c r="U212" s="23">
        <v>0</v>
      </c>
      <c r="V212" s="27"/>
      <c r="W212" s="23">
        <v>0</v>
      </c>
      <c r="X212" s="27"/>
      <c r="Y212" s="23">
        <v>0</v>
      </c>
      <c r="Z212" s="27"/>
    </row>
    <row r="213" spans="1:27" x14ac:dyDescent="0.25">
      <c r="A213" s="10"/>
      <c r="B213" s="14" t="s">
        <v>5</v>
      </c>
      <c r="C213" s="23">
        <v>0</v>
      </c>
      <c r="D213" s="27"/>
      <c r="E213" s="23">
        <v>0</v>
      </c>
      <c r="F213" s="27"/>
      <c r="G213" s="23"/>
      <c r="H213" s="27"/>
      <c r="I213" s="23"/>
      <c r="J213" s="27"/>
      <c r="K213" s="23">
        <v>537.70000000000005</v>
      </c>
      <c r="L213" s="27"/>
      <c r="M213" s="23">
        <v>22.34</v>
      </c>
      <c r="N213" s="27"/>
      <c r="O213" s="23">
        <v>478.73</v>
      </c>
      <c r="P213" s="27"/>
      <c r="Q213" s="23">
        <v>0</v>
      </c>
      <c r="R213" s="27"/>
      <c r="S213" s="23">
        <v>665.93</v>
      </c>
      <c r="T213" s="27"/>
      <c r="U213" s="23">
        <v>859.87</v>
      </c>
      <c r="V213" s="27"/>
      <c r="W213" s="23">
        <v>1792.8400000000001</v>
      </c>
      <c r="X213" s="27"/>
      <c r="Y213" s="23">
        <v>723</v>
      </c>
      <c r="Z213" s="27"/>
    </row>
    <row r="214" spans="1:27" x14ac:dyDescent="0.25">
      <c r="A214" s="10"/>
      <c r="B214" s="14" t="s">
        <v>3</v>
      </c>
      <c r="C214" s="23">
        <v>0</v>
      </c>
      <c r="D214" s="27"/>
      <c r="E214" s="23">
        <v>0</v>
      </c>
      <c r="F214" s="27"/>
      <c r="G214" s="23"/>
      <c r="H214" s="27"/>
      <c r="I214" s="23"/>
      <c r="J214" s="27"/>
      <c r="K214" s="23">
        <v>0</v>
      </c>
      <c r="L214" s="27"/>
      <c r="M214" s="23">
        <v>0</v>
      </c>
      <c r="N214" s="27"/>
      <c r="O214" s="23">
        <v>0</v>
      </c>
      <c r="P214" s="27"/>
      <c r="Q214" s="23">
        <v>0</v>
      </c>
      <c r="R214" s="27"/>
      <c r="S214" s="23">
        <v>0</v>
      </c>
      <c r="T214" s="27"/>
      <c r="U214" s="23">
        <v>0</v>
      </c>
      <c r="V214" s="27"/>
      <c r="W214" s="23">
        <v>0</v>
      </c>
      <c r="X214" s="27"/>
      <c r="Y214" s="23">
        <v>0</v>
      </c>
      <c r="Z214" s="27"/>
    </row>
    <row r="215" spans="1:27" x14ac:dyDescent="0.25">
      <c r="A215" s="10"/>
      <c r="B215" s="15" t="s">
        <v>6</v>
      </c>
      <c r="C215" s="24">
        <v>84.32</v>
      </c>
      <c r="D215" s="28"/>
      <c r="E215" s="24">
        <v>726.37</v>
      </c>
      <c r="F215" s="28"/>
      <c r="G215" s="24"/>
      <c r="H215" s="28"/>
      <c r="I215" s="24"/>
      <c r="J215" s="28"/>
      <c r="K215" s="24">
        <v>537.70000000000005</v>
      </c>
      <c r="L215" s="28"/>
      <c r="M215" s="24">
        <v>22.34</v>
      </c>
      <c r="N215" s="28"/>
      <c r="O215" s="24">
        <v>671.63</v>
      </c>
      <c r="P215" s="28"/>
      <c r="Q215" s="24">
        <v>186.22</v>
      </c>
      <c r="R215" s="28"/>
      <c r="S215" s="24">
        <v>783.21999999999991</v>
      </c>
      <c r="T215" s="28"/>
      <c r="U215" s="24">
        <v>859.87</v>
      </c>
      <c r="V215" s="28"/>
      <c r="W215" s="24">
        <v>1792.8400000000001</v>
      </c>
      <c r="X215" s="28"/>
      <c r="Y215" s="24">
        <v>723</v>
      </c>
      <c r="Z215" s="28"/>
      <c r="AA215" s="8"/>
    </row>
    <row r="216" spans="1:27" x14ac:dyDescent="0.25">
      <c r="A216" s="10">
        <v>53063004300</v>
      </c>
      <c r="B216" s="14" t="s">
        <v>4</v>
      </c>
      <c r="C216" s="23">
        <v>424</v>
      </c>
      <c r="D216" s="27"/>
      <c r="E216" s="23">
        <v>424</v>
      </c>
      <c r="F216" s="27"/>
      <c r="G216" s="23">
        <v>1731.9499999999998</v>
      </c>
      <c r="H216" s="27"/>
      <c r="I216" s="23">
        <v>424</v>
      </c>
      <c r="J216" s="27"/>
      <c r="K216" s="23">
        <v>399.93</v>
      </c>
      <c r="L216" s="27"/>
      <c r="M216" s="23">
        <v>388.41</v>
      </c>
      <c r="N216" s="27"/>
      <c r="O216" s="23">
        <v>550.41</v>
      </c>
      <c r="P216" s="27"/>
      <c r="Q216" s="23">
        <v>588.19000000000005</v>
      </c>
      <c r="R216" s="27"/>
      <c r="S216" s="23">
        <v>16.62</v>
      </c>
      <c r="T216" s="27"/>
      <c r="U216" s="23">
        <v>23.1</v>
      </c>
      <c r="V216" s="27"/>
      <c r="W216" s="23">
        <v>149.92000000000002</v>
      </c>
      <c r="X216" s="27"/>
      <c r="Y216" s="23">
        <v>80.64</v>
      </c>
      <c r="Z216" s="27"/>
    </row>
    <row r="217" spans="1:27" x14ac:dyDescent="0.25">
      <c r="A217" s="10"/>
      <c r="B217" s="14" t="s">
        <v>5</v>
      </c>
      <c r="C217" s="23">
        <v>268.82000000000005</v>
      </c>
      <c r="D217" s="27"/>
      <c r="E217" s="23">
        <v>677.53</v>
      </c>
      <c r="F217" s="27"/>
      <c r="G217" s="23">
        <v>1650.2499999999998</v>
      </c>
      <c r="H217" s="27"/>
      <c r="I217" s="23">
        <v>1031.7</v>
      </c>
      <c r="J217" s="27"/>
      <c r="K217" s="23">
        <v>1052.8899999999999</v>
      </c>
      <c r="L217" s="27"/>
      <c r="M217" s="23">
        <v>0</v>
      </c>
      <c r="N217" s="27"/>
      <c r="O217" s="23">
        <v>1000.75</v>
      </c>
      <c r="P217" s="27"/>
      <c r="Q217" s="23">
        <v>1535.5299999999997</v>
      </c>
      <c r="R217" s="27"/>
      <c r="S217" s="23">
        <v>633.79</v>
      </c>
      <c r="T217" s="27"/>
      <c r="U217" s="23">
        <v>1829.61</v>
      </c>
      <c r="V217" s="27"/>
      <c r="W217" s="23">
        <v>1362.21</v>
      </c>
      <c r="X217" s="27"/>
      <c r="Y217" s="23">
        <v>1345.01</v>
      </c>
      <c r="Z217" s="27"/>
    </row>
    <row r="218" spans="1:27" x14ac:dyDescent="0.25">
      <c r="A218" s="10"/>
      <c r="B218" s="14" t="s">
        <v>3</v>
      </c>
      <c r="C218" s="23">
        <v>0</v>
      </c>
      <c r="D218" s="27"/>
      <c r="E218" s="23">
        <v>0</v>
      </c>
      <c r="F218" s="27"/>
      <c r="G218" s="23">
        <v>495.28</v>
      </c>
      <c r="H218" s="27"/>
      <c r="I218" s="23">
        <v>0</v>
      </c>
      <c r="J218" s="27"/>
      <c r="K218" s="23">
        <v>165.89</v>
      </c>
      <c r="L218" s="27"/>
      <c r="M218" s="23">
        <v>0</v>
      </c>
      <c r="N218" s="27"/>
      <c r="O218" s="23">
        <v>0</v>
      </c>
      <c r="P218" s="27"/>
      <c r="Q218" s="23">
        <v>178.93</v>
      </c>
      <c r="R218" s="27"/>
      <c r="S218" s="23">
        <v>444.67</v>
      </c>
      <c r="T218" s="27"/>
      <c r="U218" s="23">
        <v>1078.46</v>
      </c>
      <c r="V218" s="27"/>
      <c r="W218" s="23">
        <v>1615.55</v>
      </c>
      <c r="X218" s="27"/>
      <c r="Y218" s="23">
        <v>277.55</v>
      </c>
      <c r="Z218" s="27"/>
    </row>
    <row r="219" spans="1:27" x14ac:dyDescent="0.25">
      <c r="A219" s="10"/>
      <c r="B219" s="15" t="s">
        <v>6</v>
      </c>
      <c r="C219" s="24">
        <v>692.82</v>
      </c>
      <c r="D219" s="28"/>
      <c r="E219" s="24">
        <v>1101.53</v>
      </c>
      <c r="F219" s="28"/>
      <c r="G219" s="24">
        <v>3877.4800000000005</v>
      </c>
      <c r="H219" s="28"/>
      <c r="I219" s="24">
        <v>1455.7</v>
      </c>
      <c r="J219" s="28"/>
      <c r="K219" s="24">
        <v>1618.71</v>
      </c>
      <c r="L219" s="28"/>
      <c r="M219" s="24">
        <v>388.41</v>
      </c>
      <c r="N219" s="28"/>
      <c r="O219" s="24">
        <v>1551.1599999999999</v>
      </c>
      <c r="P219" s="28"/>
      <c r="Q219" s="24">
        <v>2302.65</v>
      </c>
      <c r="R219" s="28"/>
      <c r="S219" s="24">
        <v>1095.08</v>
      </c>
      <c r="T219" s="28"/>
      <c r="U219" s="24">
        <v>2931.1700000000005</v>
      </c>
      <c r="V219" s="28"/>
      <c r="W219" s="24">
        <v>3127.6800000000003</v>
      </c>
      <c r="X219" s="28"/>
      <c r="Y219" s="24">
        <v>1703.1999999999998</v>
      </c>
      <c r="Z219" s="28"/>
      <c r="AA219" s="8"/>
    </row>
    <row r="220" spans="1:27" x14ac:dyDescent="0.25">
      <c r="A220" s="10">
        <v>53063004400</v>
      </c>
      <c r="B220" s="14" t="s">
        <v>4</v>
      </c>
      <c r="C220" s="23">
        <v>1013.1100000000001</v>
      </c>
      <c r="D220" s="27"/>
      <c r="E220" s="23">
        <v>1049.54</v>
      </c>
      <c r="F220" s="27"/>
      <c r="G220" s="23">
        <v>0</v>
      </c>
      <c r="H220" s="27"/>
      <c r="I220" s="23">
        <v>0</v>
      </c>
      <c r="J220" s="27"/>
      <c r="K220" s="23">
        <v>649</v>
      </c>
      <c r="L220" s="27"/>
      <c r="M220" s="23">
        <v>1180.29</v>
      </c>
      <c r="N220" s="27"/>
      <c r="O220" s="23">
        <v>72.240000000000009</v>
      </c>
      <c r="P220" s="27"/>
      <c r="Q220" s="23">
        <v>289.3</v>
      </c>
      <c r="R220" s="27"/>
      <c r="S220" s="23">
        <v>521.11</v>
      </c>
      <c r="T220" s="27"/>
      <c r="U220" s="23">
        <v>22.34</v>
      </c>
      <c r="V220" s="27"/>
      <c r="W220" s="23">
        <v>1063.3400000000001</v>
      </c>
      <c r="X220" s="27"/>
      <c r="Y220" s="23">
        <v>0</v>
      </c>
      <c r="Z220" s="27"/>
    </row>
    <row r="221" spans="1:27" x14ac:dyDescent="0.25">
      <c r="A221" s="10"/>
      <c r="B221" s="14" t="s">
        <v>5</v>
      </c>
      <c r="C221" s="23">
        <v>721.17</v>
      </c>
      <c r="D221" s="27"/>
      <c r="E221" s="23">
        <v>0</v>
      </c>
      <c r="F221" s="27"/>
      <c r="G221" s="23">
        <v>632.79999999999995</v>
      </c>
      <c r="H221" s="27"/>
      <c r="I221" s="23">
        <v>571.13</v>
      </c>
      <c r="J221" s="27"/>
      <c r="K221" s="23">
        <v>521.61</v>
      </c>
      <c r="L221" s="27"/>
      <c r="M221" s="23">
        <v>505.06</v>
      </c>
      <c r="N221" s="27"/>
      <c r="O221" s="23">
        <v>454.53</v>
      </c>
      <c r="P221" s="27"/>
      <c r="Q221" s="23">
        <v>331.89</v>
      </c>
      <c r="R221" s="27"/>
      <c r="S221" s="23">
        <v>196.4</v>
      </c>
      <c r="T221" s="27"/>
      <c r="U221" s="23">
        <v>859.2</v>
      </c>
      <c r="V221" s="27"/>
      <c r="W221" s="23">
        <v>22.34</v>
      </c>
      <c r="X221" s="27"/>
      <c r="Y221" s="23">
        <v>691.46</v>
      </c>
      <c r="Z221" s="27"/>
    </row>
    <row r="222" spans="1:27" x14ac:dyDescent="0.25">
      <c r="A222" s="10"/>
      <c r="B222" s="14" t="s">
        <v>3</v>
      </c>
      <c r="C222" s="23">
        <v>648.79999999999995</v>
      </c>
      <c r="D222" s="27"/>
      <c r="E222" s="23">
        <v>0</v>
      </c>
      <c r="F222" s="27"/>
      <c r="G222" s="23">
        <v>2096.8200000000002</v>
      </c>
      <c r="H222" s="27"/>
      <c r="I222" s="23">
        <v>1234.82</v>
      </c>
      <c r="J222" s="27"/>
      <c r="K222" s="23">
        <v>1805.95</v>
      </c>
      <c r="L222" s="27"/>
      <c r="M222" s="23">
        <v>1550.84</v>
      </c>
      <c r="N222" s="27"/>
      <c r="O222" s="23">
        <v>2055.9</v>
      </c>
      <c r="P222" s="27"/>
      <c r="Q222" s="23">
        <v>2510.4299999999998</v>
      </c>
      <c r="R222" s="27"/>
      <c r="S222" s="23">
        <v>2842.32</v>
      </c>
      <c r="T222" s="27"/>
      <c r="U222" s="23">
        <v>0</v>
      </c>
      <c r="V222" s="27"/>
      <c r="W222" s="23">
        <v>0</v>
      </c>
      <c r="X222" s="27"/>
      <c r="Y222" s="23">
        <v>22.34</v>
      </c>
      <c r="Z222" s="27"/>
    </row>
    <row r="223" spans="1:27" x14ac:dyDescent="0.25">
      <c r="A223" s="10"/>
      <c r="B223" s="15" t="s">
        <v>6</v>
      </c>
      <c r="C223" s="24">
        <v>2383.08</v>
      </c>
      <c r="D223" s="28"/>
      <c r="E223" s="24">
        <v>1049.54</v>
      </c>
      <c r="F223" s="28"/>
      <c r="G223" s="24">
        <v>2729.62</v>
      </c>
      <c r="H223" s="28"/>
      <c r="I223" s="24">
        <v>1805.9499999999998</v>
      </c>
      <c r="J223" s="28"/>
      <c r="K223" s="24">
        <v>2976.56</v>
      </c>
      <c r="L223" s="28"/>
      <c r="M223" s="24">
        <v>3236.19</v>
      </c>
      <c r="N223" s="28"/>
      <c r="O223" s="24">
        <v>2582.67</v>
      </c>
      <c r="P223" s="28"/>
      <c r="Q223" s="24">
        <v>3131.62</v>
      </c>
      <c r="R223" s="28"/>
      <c r="S223" s="24">
        <v>3559.8300000000004</v>
      </c>
      <c r="T223" s="28"/>
      <c r="U223" s="24">
        <v>881.54000000000008</v>
      </c>
      <c r="V223" s="28"/>
      <c r="W223" s="24">
        <v>1085.68</v>
      </c>
      <c r="X223" s="28"/>
      <c r="Y223" s="24">
        <v>713.8</v>
      </c>
      <c r="Z223" s="28"/>
      <c r="AA223" s="8"/>
    </row>
    <row r="224" spans="1:27" x14ac:dyDescent="0.25">
      <c r="A224" s="10">
        <v>53063004500</v>
      </c>
      <c r="B224" s="14" t="s">
        <v>4</v>
      </c>
      <c r="C224" s="23">
        <v>2410.56</v>
      </c>
      <c r="D224" s="27"/>
      <c r="E224" s="23">
        <v>206.05</v>
      </c>
      <c r="F224" s="27"/>
      <c r="G224" s="23">
        <v>195.04</v>
      </c>
      <c r="H224" s="27"/>
      <c r="I224" s="23">
        <v>387.23</v>
      </c>
      <c r="J224" s="27"/>
      <c r="K224" s="23">
        <v>251.85000000000002</v>
      </c>
      <c r="L224" s="27"/>
      <c r="M224" s="23">
        <v>974.43000000000006</v>
      </c>
      <c r="N224" s="27"/>
      <c r="O224" s="23">
        <v>1116.51</v>
      </c>
      <c r="P224" s="27"/>
      <c r="Q224" s="23">
        <v>1960.74</v>
      </c>
      <c r="R224" s="27"/>
      <c r="S224" s="23">
        <v>1459.5</v>
      </c>
      <c r="T224" s="27"/>
      <c r="U224" s="23">
        <v>1245.0700000000002</v>
      </c>
      <c r="V224" s="27"/>
      <c r="W224" s="23">
        <v>3784.14</v>
      </c>
      <c r="X224" s="27"/>
      <c r="Y224" s="23">
        <v>1882.9199999999998</v>
      </c>
      <c r="Z224" s="27"/>
    </row>
    <row r="225" spans="1:27" x14ac:dyDescent="0.25">
      <c r="A225" s="10"/>
      <c r="B225" s="14" t="s">
        <v>5</v>
      </c>
      <c r="C225" s="23">
        <v>141.91</v>
      </c>
      <c r="D225" s="27"/>
      <c r="E225" s="23">
        <v>44.92</v>
      </c>
      <c r="F225" s="27"/>
      <c r="G225" s="23">
        <v>260.79000000000002</v>
      </c>
      <c r="H225" s="27"/>
      <c r="I225" s="23">
        <v>46.15</v>
      </c>
      <c r="J225" s="27"/>
      <c r="K225" s="23">
        <v>372.65999999999997</v>
      </c>
      <c r="L225" s="27"/>
      <c r="M225" s="23">
        <v>286.64999999999998</v>
      </c>
      <c r="N225" s="27"/>
      <c r="O225" s="23">
        <v>461.03</v>
      </c>
      <c r="P225" s="27"/>
      <c r="Q225" s="23">
        <v>0</v>
      </c>
      <c r="R225" s="27"/>
      <c r="S225" s="23">
        <v>0</v>
      </c>
      <c r="T225" s="27"/>
      <c r="U225" s="23">
        <v>89.259999999999991</v>
      </c>
      <c r="V225" s="27"/>
      <c r="W225" s="23">
        <v>373.82</v>
      </c>
      <c r="X225" s="27"/>
      <c r="Y225" s="23">
        <v>112.85000000000001</v>
      </c>
      <c r="Z225" s="27"/>
    </row>
    <row r="226" spans="1:27" x14ac:dyDescent="0.25">
      <c r="A226" s="10"/>
      <c r="B226" s="14" t="s">
        <v>3</v>
      </c>
      <c r="C226" s="23">
        <v>238.48</v>
      </c>
      <c r="D226" s="27"/>
      <c r="E226" s="23">
        <v>205.27</v>
      </c>
      <c r="F226" s="27"/>
      <c r="G226" s="23">
        <v>250.19</v>
      </c>
      <c r="H226" s="27"/>
      <c r="I226" s="23">
        <v>304.93</v>
      </c>
      <c r="J226" s="27"/>
      <c r="K226" s="23">
        <v>0</v>
      </c>
      <c r="L226" s="27"/>
      <c r="M226" s="23">
        <v>0</v>
      </c>
      <c r="N226" s="27"/>
      <c r="O226" s="23">
        <v>0</v>
      </c>
      <c r="P226" s="27"/>
      <c r="Q226" s="23">
        <v>0</v>
      </c>
      <c r="R226" s="27"/>
      <c r="S226" s="23">
        <v>0</v>
      </c>
      <c r="T226" s="27"/>
      <c r="U226" s="23">
        <v>0</v>
      </c>
      <c r="V226" s="27"/>
      <c r="W226" s="23">
        <v>0</v>
      </c>
      <c r="X226" s="27"/>
      <c r="Y226" s="23">
        <v>0</v>
      </c>
      <c r="Z226" s="27"/>
    </row>
    <row r="227" spans="1:27" x14ac:dyDescent="0.25">
      <c r="A227" s="10"/>
      <c r="B227" s="15" t="s">
        <v>6</v>
      </c>
      <c r="C227" s="24">
        <v>2790.95</v>
      </c>
      <c r="D227" s="28"/>
      <c r="E227" s="24">
        <v>456.24</v>
      </c>
      <c r="F227" s="28"/>
      <c r="G227" s="24">
        <v>706.02</v>
      </c>
      <c r="H227" s="28"/>
      <c r="I227" s="24">
        <v>738.31</v>
      </c>
      <c r="J227" s="28"/>
      <c r="K227" s="24">
        <v>624.51</v>
      </c>
      <c r="L227" s="28"/>
      <c r="M227" s="24">
        <v>1261.08</v>
      </c>
      <c r="N227" s="28"/>
      <c r="O227" s="24">
        <v>1577.54</v>
      </c>
      <c r="P227" s="28"/>
      <c r="Q227" s="24">
        <v>1960.74</v>
      </c>
      <c r="R227" s="28"/>
      <c r="S227" s="24">
        <v>1459.5</v>
      </c>
      <c r="T227" s="28"/>
      <c r="U227" s="24">
        <v>1334.33</v>
      </c>
      <c r="V227" s="28"/>
      <c r="W227" s="24">
        <v>4157.96</v>
      </c>
      <c r="X227" s="28"/>
      <c r="Y227" s="24">
        <v>1995.7699999999998</v>
      </c>
      <c r="Z227" s="28"/>
      <c r="AA227" s="8"/>
    </row>
    <row r="228" spans="1:27" x14ac:dyDescent="0.25">
      <c r="A228" s="10">
        <v>53063004601</v>
      </c>
      <c r="B228" s="14" t="s">
        <v>4</v>
      </c>
      <c r="C228" s="23">
        <v>8211.64</v>
      </c>
      <c r="D228" s="27"/>
      <c r="E228" s="23">
        <v>10086.23</v>
      </c>
      <c r="F228" s="27"/>
      <c r="G228" s="23">
        <v>8559.4299999999985</v>
      </c>
      <c r="H228" s="27"/>
      <c r="I228" s="23">
        <v>1111.8800000000001</v>
      </c>
      <c r="J228" s="27"/>
      <c r="K228" s="23">
        <v>3227.7399999999993</v>
      </c>
      <c r="L228" s="27"/>
      <c r="M228" s="23">
        <v>10144.399999999998</v>
      </c>
      <c r="N228" s="27"/>
      <c r="O228" s="23">
        <v>3273.9600000000005</v>
      </c>
      <c r="P228" s="27"/>
      <c r="Q228" s="23">
        <v>8528.6400000000012</v>
      </c>
      <c r="R228" s="27"/>
      <c r="S228" s="23">
        <v>7649.05</v>
      </c>
      <c r="T228" s="27"/>
      <c r="U228" s="23">
        <v>2691.26</v>
      </c>
      <c r="V228" s="27"/>
      <c r="W228" s="23">
        <v>6023.7199999999993</v>
      </c>
      <c r="X228" s="27"/>
      <c r="Y228" s="23">
        <v>7145.05</v>
      </c>
      <c r="Z228" s="27"/>
    </row>
    <row r="229" spans="1:27" x14ac:dyDescent="0.25">
      <c r="A229" s="10"/>
      <c r="B229" s="14" t="s">
        <v>5</v>
      </c>
      <c r="C229" s="23">
        <v>402.79</v>
      </c>
      <c r="D229" s="27"/>
      <c r="E229" s="23">
        <v>1194.4000000000001</v>
      </c>
      <c r="F229" s="27"/>
      <c r="G229" s="23">
        <v>1912.4199999999998</v>
      </c>
      <c r="H229" s="27"/>
      <c r="I229" s="23">
        <v>493.59000000000003</v>
      </c>
      <c r="J229" s="27"/>
      <c r="K229" s="23">
        <v>755.93000000000006</v>
      </c>
      <c r="L229" s="27"/>
      <c r="M229" s="23">
        <v>81.67</v>
      </c>
      <c r="N229" s="27"/>
      <c r="O229" s="23">
        <v>491.58</v>
      </c>
      <c r="P229" s="27"/>
      <c r="Q229" s="23">
        <v>1157.0700000000002</v>
      </c>
      <c r="R229" s="27"/>
      <c r="S229" s="23">
        <v>3890.54</v>
      </c>
      <c r="T229" s="27"/>
      <c r="U229" s="23">
        <v>1608.18</v>
      </c>
      <c r="V229" s="27"/>
      <c r="W229" s="23">
        <v>934.8599999999999</v>
      </c>
      <c r="X229" s="27"/>
      <c r="Y229" s="23">
        <v>793.31</v>
      </c>
      <c r="Z229" s="27"/>
    </row>
    <row r="230" spans="1:27" x14ac:dyDescent="0.25">
      <c r="A230" s="10"/>
      <c r="B230" s="14" t="s">
        <v>3</v>
      </c>
      <c r="C230" s="23">
        <v>193.26</v>
      </c>
      <c r="D230" s="27"/>
      <c r="E230" s="23">
        <v>322.85000000000002</v>
      </c>
      <c r="F230" s="27"/>
      <c r="G230" s="23">
        <v>865.68</v>
      </c>
      <c r="H230" s="27"/>
      <c r="I230" s="23">
        <v>0</v>
      </c>
      <c r="J230" s="27"/>
      <c r="K230" s="23">
        <v>493.59000000000003</v>
      </c>
      <c r="L230" s="27"/>
      <c r="M230" s="23">
        <v>108.37</v>
      </c>
      <c r="N230" s="27"/>
      <c r="O230" s="23">
        <v>0</v>
      </c>
      <c r="P230" s="27"/>
      <c r="Q230" s="23">
        <v>0</v>
      </c>
      <c r="R230" s="27"/>
      <c r="S230" s="23">
        <v>0</v>
      </c>
      <c r="T230" s="27"/>
      <c r="U230" s="23">
        <v>284.79999999999995</v>
      </c>
      <c r="V230" s="27"/>
      <c r="W230" s="23">
        <v>281.95</v>
      </c>
      <c r="X230" s="27"/>
      <c r="Y230" s="23">
        <v>281.68</v>
      </c>
      <c r="Z230" s="27"/>
    </row>
    <row r="231" spans="1:27" x14ac:dyDescent="0.25">
      <c r="A231" s="10"/>
      <c r="B231" s="15" t="s">
        <v>6</v>
      </c>
      <c r="C231" s="24">
        <v>8807.69</v>
      </c>
      <c r="D231" s="28"/>
      <c r="E231" s="24">
        <v>11603.479999999998</v>
      </c>
      <c r="F231" s="28"/>
      <c r="G231" s="24">
        <v>11337.529999999997</v>
      </c>
      <c r="H231" s="28"/>
      <c r="I231" s="24">
        <v>1605.4700000000003</v>
      </c>
      <c r="J231" s="28"/>
      <c r="K231" s="24">
        <v>4477.26</v>
      </c>
      <c r="L231" s="28"/>
      <c r="M231" s="24">
        <v>10334.439999999999</v>
      </c>
      <c r="N231" s="28"/>
      <c r="O231" s="24">
        <v>3765.5400000000004</v>
      </c>
      <c r="P231" s="28"/>
      <c r="Q231" s="24">
        <v>9685.7099999999991</v>
      </c>
      <c r="R231" s="28"/>
      <c r="S231" s="24">
        <v>11539.59</v>
      </c>
      <c r="T231" s="28"/>
      <c r="U231" s="24">
        <v>4584.2400000000007</v>
      </c>
      <c r="V231" s="28"/>
      <c r="W231" s="24">
        <v>7240.5300000000007</v>
      </c>
      <c r="X231" s="28"/>
      <c r="Y231" s="24">
        <v>8220.0400000000009</v>
      </c>
      <c r="Z231" s="28"/>
      <c r="AA231" s="8"/>
    </row>
    <row r="232" spans="1:27" x14ac:dyDescent="0.25">
      <c r="A232" s="10">
        <v>53063004602</v>
      </c>
      <c r="B232" s="14" t="s">
        <v>4</v>
      </c>
      <c r="C232" s="23"/>
      <c r="D232" s="27"/>
      <c r="E232" s="23">
        <v>654.14</v>
      </c>
      <c r="F232" s="27"/>
      <c r="G232" s="23"/>
      <c r="H232" s="27"/>
      <c r="I232" s="23"/>
      <c r="J232" s="27"/>
      <c r="K232" s="23"/>
      <c r="L232" s="27"/>
      <c r="M232" s="23"/>
      <c r="N232" s="27"/>
      <c r="O232" s="23">
        <v>162.82</v>
      </c>
      <c r="P232" s="27"/>
      <c r="Q232" s="23">
        <v>165.76</v>
      </c>
      <c r="R232" s="27"/>
      <c r="S232" s="23"/>
      <c r="T232" s="27"/>
      <c r="U232" s="23">
        <v>0</v>
      </c>
      <c r="V232" s="27"/>
      <c r="W232" s="23">
        <v>69.180000000000007</v>
      </c>
      <c r="X232" s="27"/>
      <c r="Y232" s="23">
        <v>0</v>
      </c>
      <c r="Z232" s="27"/>
    </row>
    <row r="233" spans="1:27" x14ac:dyDescent="0.25">
      <c r="A233" s="10"/>
      <c r="B233" s="14" t="s">
        <v>5</v>
      </c>
      <c r="C233" s="23"/>
      <c r="D233" s="27"/>
      <c r="E233" s="23">
        <v>0</v>
      </c>
      <c r="F233" s="27"/>
      <c r="G233" s="23"/>
      <c r="H233" s="27"/>
      <c r="I233" s="23"/>
      <c r="J233" s="27"/>
      <c r="K233" s="23"/>
      <c r="L233" s="27"/>
      <c r="M233" s="23"/>
      <c r="N233" s="27"/>
      <c r="O233" s="23">
        <v>0</v>
      </c>
      <c r="P233" s="27"/>
      <c r="Q233" s="23">
        <v>0</v>
      </c>
      <c r="R233" s="27"/>
      <c r="S233" s="23"/>
      <c r="T233" s="27"/>
      <c r="U233" s="23">
        <v>688.23</v>
      </c>
      <c r="V233" s="27"/>
      <c r="W233" s="23">
        <v>0</v>
      </c>
      <c r="X233" s="27"/>
      <c r="Y233" s="23">
        <v>587.54</v>
      </c>
      <c r="Z233" s="27"/>
    </row>
    <row r="234" spans="1:27" x14ac:dyDescent="0.25">
      <c r="A234" s="10"/>
      <c r="B234" s="14" t="s">
        <v>3</v>
      </c>
      <c r="C234" s="23"/>
      <c r="D234" s="27"/>
      <c r="E234" s="23">
        <v>0</v>
      </c>
      <c r="F234" s="27"/>
      <c r="G234" s="23"/>
      <c r="H234" s="27"/>
      <c r="I234" s="23"/>
      <c r="J234" s="27"/>
      <c r="K234" s="23"/>
      <c r="L234" s="27"/>
      <c r="M234" s="23"/>
      <c r="N234" s="27"/>
      <c r="O234" s="23">
        <v>0</v>
      </c>
      <c r="P234" s="27"/>
      <c r="Q234" s="23">
        <v>0</v>
      </c>
      <c r="R234" s="27"/>
      <c r="S234" s="23"/>
      <c r="T234" s="27"/>
      <c r="U234" s="23">
        <v>0</v>
      </c>
      <c r="V234" s="27"/>
      <c r="W234" s="23">
        <v>0</v>
      </c>
      <c r="X234" s="27"/>
      <c r="Y234" s="23">
        <v>0</v>
      </c>
      <c r="Z234" s="27"/>
    </row>
    <row r="235" spans="1:27" x14ac:dyDescent="0.25">
      <c r="A235" s="10"/>
      <c r="B235" s="15" t="s">
        <v>6</v>
      </c>
      <c r="C235" s="24"/>
      <c r="D235" s="28"/>
      <c r="E235" s="24">
        <v>654.14</v>
      </c>
      <c r="F235" s="28"/>
      <c r="G235" s="24"/>
      <c r="H235" s="28"/>
      <c r="I235" s="24"/>
      <c r="J235" s="28"/>
      <c r="K235" s="24"/>
      <c r="L235" s="28"/>
      <c r="M235" s="24"/>
      <c r="N235" s="28"/>
      <c r="O235" s="24">
        <v>162.82</v>
      </c>
      <c r="P235" s="28"/>
      <c r="Q235" s="24">
        <v>165.76</v>
      </c>
      <c r="R235" s="28"/>
      <c r="S235" s="24"/>
      <c r="T235" s="28"/>
      <c r="U235" s="24">
        <v>688.23</v>
      </c>
      <c r="V235" s="28"/>
      <c r="W235" s="24">
        <v>69.180000000000007</v>
      </c>
      <c r="X235" s="28"/>
      <c r="Y235" s="24">
        <v>587.54</v>
      </c>
      <c r="Z235" s="28"/>
      <c r="AA235" s="8"/>
    </row>
    <row r="236" spans="1:27" x14ac:dyDescent="0.25">
      <c r="A236" s="10">
        <v>53063004700</v>
      </c>
      <c r="B236" s="14" t="s">
        <v>4</v>
      </c>
      <c r="C236" s="23">
        <v>8681.2899999999991</v>
      </c>
      <c r="D236" s="27"/>
      <c r="E236" s="23">
        <v>5869.29</v>
      </c>
      <c r="F236" s="27"/>
      <c r="G236" s="23">
        <v>6534.0900000000011</v>
      </c>
      <c r="H236" s="27"/>
      <c r="I236" s="23">
        <v>5045.2900000000009</v>
      </c>
      <c r="J236" s="27"/>
      <c r="K236" s="23">
        <v>4844.6000000000004</v>
      </c>
      <c r="L236" s="27"/>
      <c r="M236" s="23">
        <v>4044.4900000000002</v>
      </c>
      <c r="N236" s="27"/>
      <c r="O236" s="23">
        <v>4658.08</v>
      </c>
      <c r="P236" s="27"/>
      <c r="Q236" s="23">
        <v>5611.49</v>
      </c>
      <c r="R236" s="27"/>
      <c r="S236" s="23">
        <v>4201.92</v>
      </c>
      <c r="T236" s="27"/>
      <c r="U236" s="23">
        <v>3964.3199999999997</v>
      </c>
      <c r="V236" s="27"/>
      <c r="W236" s="23">
        <v>4396.9500000000007</v>
      </c>
      <c r="X236" s="27"/>
      <c r="Y236" s="23">
        <v>5011.4900000000016</v>
      </c>
      <c r="Z236" s="27"/>
    </row>
    <row r="237" spans="1:27" x14ac:dyDescent="0.25">
      <c r="A237" s="10"/>
      <c r="B237" s="14" t="s">
        <v>5</v>
      </c>
      <c r="C237" s="23">
        <v>1864.8700000000001</v>
      </c>
      <c r="D237" s="27"/>
      <c r="E237" s="23">
        <v>2327.7500000000005</v>
      </c>
      <c r="F237" s="27"/>
      <c r="G237" s="23">
        <v>1017.1299999999999</v>
      </c>
      <c r="H237" s="27"/>
      <c r="I237" s="23">
        <v>1150.5999999999999</v>
      </c>
      <c r="J237" s="27"/>
      <c r="K237" s="23">
        <v>487.2</v>
      </c>
      <c r="L237" s="27"/>
      <c r="M237" s="23">
        <v>741.72</v>
      </c>
      <c r="N237" s="27"/>
      <c r="O237" s="23">
        <v>328.5</v>
      </c>
      <c r="P237" s="27"/>
      <c r="Q237" s="23">
        <v>1636.07</v>
      </c>
      <c r="R237" s="27"/>
      <c r="S237" s="23">
        <v>1955.64</v>
      </c>
      <c r="T237" s="27"/>
      <c r="U237" s="23">
        <v>2350.3000000000002</v>
      </c>
      <c r="V237" s="27"/>
      <c r="W237" s="23">
        <v>372.99000000000007</v>
      </c>
      <c r="X237" s="27"/>
      <c r="Y237" s="23">
        <v>2301.67</v>
      </c>
      <c r="Z237" s="27"/>
    </row>
    <row r="238" spans="1:27" x14ac:dyDescent="0.25">
      <c r="A238" s="10"/>
      <c r="B238" s="14" t="s">
        <v>3</v>
      </c>
      <c r="C238" s="23">
        <v>129.83000000000001</v>
      </c>
      <c r="D238" s="27"/>
      <c r="E238" s="23">
        <v>161.33000000000001</v>
      </c>
      <c r="F238" s="27"/>
      <c r="G238" s="23">
        <v>201.74</v>
      </c>
      <c r="H238" s="27"/>
      <c r="I238" s="23">
        <v>568.72000000000014</v>
      </c>
      <c r="J238" s="27"/>
      <c r="K238" s="23">
        <v>63.61</v>
      </c>
      <c r="L238" s="27"/>
      <c r="M238" s="23">
        <v>439.37</v>
      </c>
      <c r="N238" s="27"/>
      <c r="O238" s="23">
        <v>450.15</v>
      </c>
      <c r="P238" s="27"/>
      <c r="Q238" s="23">
        <v>256.60000000000002</v>
      </c>
      <c r="R238" s="27"/>
      <c r="S238" s="23">
        <v>286.42</v>
      </c>
      <c r="T238" s="27"/>
      <c r="U238" s="23">
        <v>109.65</v>
      </c>
      <c r="V238" s="27"/>
      <c r="W238" s="23">
        <v>182.45999999999998</v>
      </c>
      <c r="X238" s="27"/>
      <c r="Y238" s="23">
        <v>226.93</v>
      </c>
      <c r="Z238" s="27"/>
    </row>
    <row r="239" spans="1:27" x14ac:dyDescent="0.25">
      <c r="A239" s="10"/>
      <c r="B239" s="15" t="s">
        <v>6</v>
      </c>
      <c r="C239" s="24">
        <v>10675.989999999998</v>
      </c>
      <c r="D239" s="28"/>
      <c r="E239" s="24">
        <v>8358.369999999999</v>
      </c>
      <c r="F239" s="28"/>
      <c r="G239" s="24">
        <v>7752.96</v>
      </c>
      <c r="H239" s="28"/>
      <c r="I239" s="24">
        <v>6764.61</v>
      </c>
      <c r="J239" s="28"/>
      <c r="K239" s="24">
        <v>5395.41</v>
      </c>
      <c r="L239" s="28"/>
      <c r="M239" s="24">
        <v>5225.58</v>
      </c>
      <c r="N239" s="28"/>
      <c r="O239" s="24">
        <v>5436.73</v>
      </c>
      <c r="P239" s="28"/>
      <c r="Q239" s="24">
        <v>7504.16</v>
      </c>
      <c r="R239" s="28"/>
      <c r="S239" s="24">
        <v>6443.98</v>
      </c>
      <c r="T239" s="28"/>
      <c r="U239" s="24">
        <v>6424.27</v>
      </c>
      <c r="V239" s="28"/>
      <c r="W239" s="24">
        <v>4952.3999999999996</v>
      </c>
      <c r="X239" s="28"/>
      <c r="Y239" s="24">
        <v>7540.09</v>
      </c>
      <c r="Z239" s="28"/>
      <c r="AA239" s="8"/>
    </row>
    <row r="240" spans="1:27" x14ac:dyDescent="0.25">
      <c r="A240" s="10">
        <v>53063004800</v>
      </c>
      <c r="B240" s="14" t="s">
        <v>4</v>
      </c>
      <c r="C240" s="23">
        <v>206.10000000000002</v>
      </c>
      <c r="D240" s="27"/>
      <c r="E240" s="23">
        <v>68.55</v>
      </c>
      <c r="F240" s="27"/>
      <c r="G240" s="23">
        <v>61.12</v>
      </c>
      <c r="H240" s="27"/>
      <c r="I240" s="23">
        <v>63.28</v>
      </c>
      <c r="J240" s="27"/>
      <c r="K240" s="23">
        <v>59.73</v>
      </c>
      <c r="L240" s="27"/>
      <c r="M240" s="23">
        <v>59.34</v>
      </c>
      <c r="N240" s="27"/>
      <c r="O240" s="23">
        <v>85.87</v>
      </c>
      <c r="P240" s="27"/>
      <c r="Q240" s="23">
        <v>117.37</v>
      </c>
      <c r="R240" s="27"/>
      <c r="S240" s="23">
        <v>36.5</v>
      </c>
      <c r="T240" s="27"/>
      <c r="U240" s="23">
        <v>65.91</v>
      </c>
      <c r="V240" s="27"/>
      <c r="W240" s="23">
        <v>239.65</v>
      </c>
      <c r="X240" s="27"/>
      <c r="Y240" s="23">
        <v>29.12</v>
      </c>
      <c r="Z240" s="27"/>
    </row>
    <row r="241" spans="1:27" x14ac:dyDescent="0.25">
      <c r="A241" s="10"/>
      <c r="B241" s="14" t="s">
        <v>5</v>
      </c>
      <c r="C241" s="23">
        <v>1402.77</v>
      </c>
      <c r="D241" s="27"/>
      <c r="E241" s="23">
        <v>50.19</v>
      </c>
      <c r="F241" s="27"/>
      <c r="G241" s="23">
        <v>32.96</v>
      </c>
      <c r="H241" s="27"/>
      <c r="I241" s="23">
        <v>108.52</v>
      </c>
      <c r="J241" s="27"/>
      <c r="K241" s="23">
        <v>34.26</v>
      </c>
      <c r="L241" s="27"/>
      <c r="M241" s="23">
        <v>177.74</v>
      </c>
      <c r="N241" s="27"/>
      <c r="O241" s="23">
        <v>355.81</v>
      </c>
      <c r="P241" s="27"/>
      <c r="Q241" s="23">
        <v>114.33</v>
      </c>
      <c r="R241" s="27"/>
      <c r="S241" s="23">
        <v>0</v>
      </c>
      <c r="T241" s="27"/>
      <c r="U241" s="23">
        <v>447.52000000000004</v>
      </c>
      <c r="V241" s="27"/>
      <c r="W241" s="23">
        <v>875.28</v>
      </c>
      <c r="X241" s="27"/>
      <c r="Y241" s="23">
        <v>199.25</v>
      </c>
      <c r="Z241" s="27"/>
    </row>
    <row r="242" spans="1:27" x14ac:dyDescent="0.25">
      <c r="A242" s="10"/>
      <c r="B242" s="14" t="s">
        <v>3</v>
      </c>
      <c r="C242" s="23">
        <v>209.89</v>
      </c>
      <c r="D242" s="27"/>
      <c r="E242" s="23">
        <v>267.76</v>
      </c>
      <c r="F242" s="27"/>
      <c r="G242" s="23">
        <v>317.95</v>
      </c>
      <c r="H242" s="27"/>
      <c r="I242" s="23">
        <v>0</v>
      </c>
      <c r="J242" s="27"/>
      <c r="K242" s="23">
        <v>0</v>
      </c>
      <c r="L242" s="27"/>
      <c r="M242" s="23">
        <v>34.26</v>
      </c>
      <c r="N242" s="27"/>
      <c r="O242" s="23">
        <v>127.2</v>
      </c>
      <c r="P242" s="27"/>
      <c r="Q242" s="23">
        <v>215.01</v>
      </c>
      <c r="R242" s="27"/>
      <c r="S242" s="23">
        <v>0</v>
      </c>
      <c r="T242" s="27"/>
      <c r="U242" s="23">
        <v>0</v>
      </c>
      <c r="V242" s="27"/>
      <c r="W242" s="23">
        <v>40.75</v>
      </c>
      <c r="X242" s="27"/>
      <c r="Y242" s="23">
        <v>91.03</v>
      </c>
      <c r="Z242" s="27"/>
    </row>
    <row r="243" spans="1:27" x14ac:dyDescent="0.25">
      <c r="A243" s="10"/>
      <c r="B243" s="15" t="s">
        <v>6</v>
      </c>
      <c r="C243" s="24">
        <v>1818.76</v>
      </c>
      <c r="D243" s="28"/>
      <c r="E243" s="24">
        <v>386.5</v>
      </c>
      <c r="F243" s="28"/>
      <c r="G243" s="24">
        <v>412.03</v>
      </c>
      <c r="H243" s="28"/>
      <c r="I243" s="24">
        <v>171.8</v>
      </c>
      <c r="J243" s="28"/>
      <c r="K243" s="24">
        <v>93.99</v>
      </c>
      <c r="L243" s="28"/>
      <c r="M243" s="24">
        <v>271.33999999999997</v>
      </c>
      <c r="N243" s="28"/>
      <c r="O243" s="24">
        <v>568.88</v>
      </c>
      <c r="P243" s="28"/>
      <c r="Q243" s="24">
        <v>446.71</v>
      </c>
      <c r="R243" s="28"/>
      <c r="S243" s="24">
        <v>36.5</v>
      </c>
      <c r="T243" s="28"/>
      <c r="U243" s="24">
        <v>513.43000000000006</v>
      </c>
      <c r="V243" s="28"/>
      <c r="W243" s="24">
        <v>1155.68</v>
      </c>
      <c r="X243" s="28"/>
      <c r="Y243" s="24">
        <v>319.39999999999998</v>
      </c>
      <c r="Z243" s="28"/>
      <c r="AA243" s="8"/>
    </row>
    <row r="244" spans="1:27" x14ac:dyDescent="0.25">
      <c r="A244" s="10">
        <v>53063004900</v>
      </c>
      <c r="B244" s="14" t="s">
        <v>4</v>
      </c>
      <c r="C244" s="23">
        <v>382.46</v>
      </c>
      <c r="D244" s="27"/>
      <c r="E244" s="23">
        <v>255.29</v>
      </c>
      <c r="F244" s="27"/>
      <c r="G244" s="23">
        <v>0</v>
      </c>
      <c r="H244" s="27"/>
      <c r="I244" s="23">
        <v>0</v>
      </c>
      <c r="J244" s="27"/>
      <c r="K244" s="23">
        <v>317.74</v>
      </c>
      <c r="L244" s="27"/>
      <c r="M244" s="23"/>
      <c r="N244" s="27"/>
      <c r="O244" s="23">
        <v>85.82</v>
      </c>
      <c r="P244" s="27"/>
      <c r="Q244" s="23">
        <v>84.82</v>
      </c>
      <c r="R244" s="27"/>
      <c r="S244" s="23">
        <v>0</v>
      </c>
      <c r="T244" s="27"/>
      <c r="U244" s="23">
        <v>378.8</v>
      </c>
      <c r="V244" s="27"/>
      <c r="W244" s="23">
        <v>1231.05</v>
      </c>
      <c r="X244" s="27"/>
      <c r="Y244" s="23">
        <v>2270.17</v>
      </c>
      <c r="Z244" s="27"/>
    </row>
    <row r="245" spans="1:27" x14ac:dyDescent="0.25">
      <c r="A245" s="10"/>
      <c r="B245" s="14" t="s">
        <v>5</v>
      </c>
      <c r="C245" s="23">
        <v>196.64</v>
      </c>
      <c r="D245" s="27"/>
      <c r="E245" s="23">
        <v>0</v>
      </c>
      <c r="F245" s="27"/>
      <c r="G245" s="23">
        <v>22.71</v>
      </c>
      <c r="H245" s="27"/>
      <c r="I245" s="23">
        <v>232.37</v>
      </c>
      <c r="J245" s="27"/>
      <c r="K245" s="23">
        <v>288.86</v>
      </c>
      <c r="L245" s="27"/>
      <c r="M245" s="23"/>
      <c r="N245" s="27"/>
      <c r="O245" s="23">
        <v>813.7299999999999</v>
      </c>
      <c r="P245" s="27"/>
      <c r="Q245" s="23">
        <v>647.63</v>
      </c>
      <c r="R245" s="27"/>
      <c r="S245" s="23">
        <v>62.22</v>
      </c>
      <c r="T245" s="27"/>
      <c r="U245" s="23">
        <v>515.09</v>
      </c>
      <c r="V245" s="27"/>
      <c r="W245" s="23">
        <v>504.98999999999995</v>
      </c>
      <c r="X245" s="27"/>
      <c r="Y245" s="23">
        <v>398.68</v>
      </c>
      <c r="Z245" s="27"/>
    </row>
    <row r="246" spans="1:27" x14ac:dyDescent="0.25">
      <c r="A246" s="10"/>
      <c r="B246" s="14" t="s">
        <v>3</v>
      </c>
      <c r="C246" s="23">
        <v>0</v>
      </c>
      <c r="D246" s="27"/>
      <c r="E246" s="23">
        <v>0</v>
      </c>
      <c r="F246" s="27"/>
      <c r="G246" s="23">
        <v>0</v>
      </c>
      <c r="H246" s="27"/>
      <c r="I246" s="23">
        <v>0</v>
      </c>
      <c r="J246" s="27"/>
      <c r="K246" s="23">
        <v>169.62</v>
      </c>
      <c r="L246" s="27"/>
      <c r="M246" s="23"/>
      <c r="N246" s="27"/>
      <c r="O246" s="23">
        <v>0</v>
      </c>
      <c r="P246" s="27"/>
      <c r="Q246" s="23">
        <v>477.09</v>
      </c>
      <c r="R246" s="27"/>
      <c r="S246" s="23">
        <v>62.84</v>
      </c>
      <c r="T246" s="27"/>
      <c r="U246" s="23">
        <v>0</v>
      </c>
      <c r="V246" s="27"/>
      <c r="W246" s="23">
        <v>515.09</v>
      </c>
      <c r="X246" s="27"/>
      <c r="Y246" s="23">
        <v>0</v>
      </c>
      <c r="Z246" s="27"/>
    </row>
    <row r="247" spans="1:27" x14ac:dyDescent="0.25">
      <c r="A247" s="10"/>
      <c r="B247" s="15" t="s">
        <v>6</v>
      </c>
      <c r="C247" s="24">
        <v>579.09999999999991</v>
      </c>
      <c r="D247" s="28"/>
      <c r="E247" s="24">
        <v>255.29</v>
      </c>
      <c r="F247" s="28"/>
      <c r="G247" s="24">
        <v>22.71</v>
      </c>
      <c r="H247" s="28"/>
      <c r="I247" s="24">
        <v>232.37</v>
      </c>
      <c r="J247" s="28"/>
      <c r="K247" s="24">
        <v>776.22</v>
      </c>
      <c r="L247" s="28"/>
      <c r="M247" s="24"/>
      <c r="N247" s="28"/>
      <c r="O247" s="24">
        <v>899.55</v>
      </c>
      <c r="P247" s="28"/>
      <c r="Q247" s="24">
        <v>1209.5399999999997</v>
      </c>
      <c r="R247" s="28"/>
      <c r="S247" s="24">
        <v>125.06</v>
      </c>
      <c r="T247" s="28"/>
      <c r="U247" s="24">
        <v>893.8900000000001</v>
      </c>
      <c r="V247" s="28"/>
      <c r="W247" s="24">
        <v>2251.13</v>
      </c>
      <c r="X247" s="28"/>
      <c r="Y247" s="24">
        <v>2668.85</v>
      </c>
      <c r="Z247" s="28"/>
      <c r="AA247" s="8"/>
    </row>
    <row r="248" spans="1:27" x14ac:dyDescent="0.25">
      <c r="A248" s="10">
        <v>53063005000</v>
      </c>
      <c r="B248" s="14" t="s">
        <v>4</v>
      </c>
      <c r="C248" s="23">
        <v>1112.77</v>
      </c>
      <c r="D248" s="27"/>
      <c r="E248" s="23">
        <v>79.930000000000007</v>
      </c>
      <c r="F248" s="27"/>
      <c r="G248" s="23">
        <v>1064.7700000000002</v>
      </c>
      <c r="H248" s="27"/>
      <c r="I248" s="23">
        <v>358.84</v>
      </c>
      <c r="J248" s="27"/>
      <c r="K248" s="23">
        <v>349.99</v>
      </c>
      <c r="L248" s="27"/>
      <c r="M248" s="23">
        <v>867.42</v>
      </c>
      <c r="N248" s="27"/>
      <c r="O248" s="23">
        <v>167.14</v>
      </c>
      <c r="P248" s="27"/>
      <c r="Q248" s="23">
        <v>359.17999999999995</v>
      </c>
      <c r="R248" s="27"/>
      <c r="S248" s="23">
        <v>44.14</v>
      </c>
      <c r="T248" s="27"/>
      <c r="U248" s="23">
        <v>271.77</v>
      </c>
      <c r="V248" s="27"/>
      <c r="W248" s="23">
        <v>341.27</v>
      </c>
      <c r="X248" s="27"/>
      <c r="Y248" s="23">
        <v>182.85</v>
      </c>
      <c r="Z248" s="27"/>
    </row>
    <row r="249" spans="1:27" x14ac:dyDescent="0.25">
      <c r="A249" s="10"/>
      <c r="B249" s="14" t="s">
        <v>5</v>
      </c>
      <c r="C249" s="23">
        <v>2424.62</v>
      </c>
      <c r="D249" s="27"/>
      <c r="E249" s="23">
        <v>2765.6000000000004</v>
      </c>
      <c r="F249" s="27"/>
      <c r="G249" s="23">
        <v>2925.54</v>
      </c>
      <c r="H249" s="27"/>
      <c r="I249" s="23">
        <v>3183.2699999999995</v>
      </c>
      <c r="J249" s="27"/>
      <c r="K249" s="23">
        <v>1886.29</v>
      </c>
      <c r="L249" s="27"/>
      <c r="M249" s="23">
        <v>1156.22</v>
      </c>
      <c r="N249" s="27"/>
      <c r="O249" s="23">
        <v>867.84999999999991</v>
      </c>
      <c r="P249" s="27"/>
      <c r="Q249" s="23">
        <v>4265.54</v>
      </c>
      <c r="R249" s="27"/>
      <c r="S249" s="23">
        <v>4137.76</v>
      </c>
      <c r="T249" s="27"/>
      <c r="U249" s="23">
        <v>2457.4</v>
      </c>
      <c r="V249" s="27"/>
      <c r="W249" s="23">
        <v>4754.1399999999994</v>
      </c>
      <c r="X249" s="27"/>
      <c r="Y249" s="23">
        <v>2554.86</v>
      </c>
      <c r="Z249" s="27"/>
    </row>
    <row r="250" spans="1:27" x14ac:dyDescent="0.25">
      <c r="A250" s="10"/>
      <c r="B250" s="14" t="s">
        <v>3</v>
      </c>
      <c r="C250" s="23">
        <v>1039.82</v>
      </c>
      <c r="D250" s="27"/>
      <c r="E250" s="23">
        <v>2326.69</v>
      </c>
      <c r="F250" s="27"/>
      <c r="G250" s="23">
        <v>1276.28</v>
      </c>
      <c r="H250" s="27"/>
      <c r="I250" s="23">
        <v>2967.87</v>
      </c>
      <c r="J250" s="27"/>
      <c r="K250" s="23">
        <v>457.55</v>
      </c>
      <c r="L250" s="27"/>
      <c r="M250" s="23">
        <v>0</v>
      </c>
      <c r="N250" s="27"/>
      <c r="O250" s="23">
        <v>0</v>
      </c>
      <c r="P250" s="27"/>
      <c r="Q250" s="23">
        <v>2346.38</v>
      </c>
      <c r="R250" s="27"/>
      <c r="S250" s="23">
        <v>0</v>
      </c>
      <c r="T250" s="27"/>
      <c r="U250" s="23">
        <v>0</v>
      </c>
      <c r="V250" s="27"/>
      <c r="W250" s="23">
        <v>742.58</v>
      </c>
      <c r="X250" s="27"/>
      <c r="Y250" s="23">
        <v>127.4</v>
      </c>
      <c r="Z250" s="27"/>
    </row>
    <row r="251" spans="1:27" x14ac:dyDescent="0.25">
      <c r="A251" s="10"/>
      <c r="B251" s="15" t="s">
        <v>6</v>
      </c>
      <c r="C251" s="24">
        <v>4577.21</v>
      </c>
      <c r="D251" s="28"/>
      <c r="E251" s="24">
        <v>5172.2199999999993</v>
      </c>
      <c r="F251" s="28"/>
      <c r="G251" s="24">
        <v>5266.5899999999992</v>
      </c>
      <c r="H251" s="28"/>
      <c r="I251" s="24">
        <v>6509.9800000000014</v>
      </c>
      <c r="J251" s="28"/>
      <c r="K251" s="24">
        <v>2693.8300000000004</v>
      </c>
      <c r="L251" s="28"/>
      <c r="M251" s="24">
        <v>2023.64</v>
      </c>
      <c r="N251" s="28"/>
      <c r="O251" s="24">
        <v>1034.99</v>
      </c>
      <c r="P251" s="28"/>
      <c r="Q251" s="24">
        <v>6971.1000000000013</v>
      </c>
      <c r="R251" s="28"/>
      <c r="S251" s="24">
        <v>4181.8999999999996</v>
      </c>
      <c r="T251" s="28"/>
      <c r="U251" s="24">
        <v>2729.17</v>
      </c>
      <c r="V251" s="28"/>
      <c r="W251" s="24">
        <v>5837.9900000000007</v>
      </c>
      <c r="X251" s="28"/>
      <c r="Y251" s="24">
        <v>2865.11</v>
      </c>
      <c r="Z251" s="28"/>
      <c r="AA251" s="8"/>
    </row>
    <row r="252" spans="1:27" x14ac:dyDescent="0.25">
      <c r="A252" s="10">
        <v>53063010100</v>
      </c>
      <c r="B252" s="14" t="s">
        <v>4</v>
      </c>
      <c r="C252" s="23">
        <v>0</v>
      </c>
      <c r="D252" s="27"/>
      <c r="E252" s="23">
        <v>0</v>
      </c>
      <c r="F252" s="27"/>
      <c r="G252" s="23">
        <v>1320.35</v>
      </c>
      <c r="H252" s="27"/>
      <c r="I252" s="23">
        <v>0</v>
      </c>
      <c r="J252" s="27"/>
      <c r="K252" s="23">
        <v>683.66</v>
      </c>
      <c r="L252" s="27"/>
      <c r="M252" s="23">
        <v>0</v>
      </c>
      <c r="N252" s="27"/>
      <c r="O252" s="23">
        <v>0</v>
      </c>
      <c r="P252" s="27"/>
      <c r="Q252" s="23">
        <v>763.78</v>
      </c>
      <c r="R252" s="27"/>
      <c r="S252" s="23">
        <v>0</v>
      </c>
      <c r="T252" s="27"/>
      <c r="U252" s="23">
        <v>1111.7699999999998</v>
      </c>
      <c r="V252" s="27"/>
      <c r="W252" s="23">
        <v>3349.75</v>
      </c>
      <c r="X252" s="27"/>
      <c r="Y252" s="23">
        <v>0</v>
      </c>
      <c r="Z252" s="27"/>
    </row>
    <row r="253" spans="1:27" x14ac:dyDescent="0.25">
      <c r="A253" s="10"/>
      <c r="B253" s="14" t="s">
        <v>5</v>
      </c>
      <c r="C253" s="23">
        <v>85.41</v>
      </c>
      <c r="D253" s="27"/>
      <c r="E253" s="23">
        <v>258.44</v>
      </c>
      <c r="F253" s="27"/>
      <c r="G253" s="23">
        <v>503.48999999999995</v>
      </c>
      <c r="H253" s="27"/>
      <c r="I253" s="23">
        <v>1235.3300000000002</v>
      </c>
      <c r="J253" s="27"/>
      <c r="K253" s="23">
        <v>2056.11</v>
      </c>
      <c r="L253" s="27"/>
      <c r="M253" s="23">
        <v>1070.4000000000001</v>
      </c>
      <c r="N253" s="27"/>
      <c r="O253" s="23">
        <v>882.49</v>
      </c>
      <c r="P253" s="27"/>
      <c r="Q253" s="23">
        <v>125</v>
      </c>
      <c r="R253" s="27"/>
      <c r="S253" s="23">
        <v>23.81</v>
      </c>
      <c r="T253" s="27"/>
      <c r="U253" s="23">
        <v>74.91</v>
      </c>
      <c r="V253" s="27"/>
      <c r="W253" s="23">
        <v>400.59</v>
      </c>
      <c r="X253" s="27"/>
      <c r="Y253" s="23">
        <v>72.55</v>
      </c>
      <c r="Z253" s="27"/>
    </row>
    <row r="254" spans="1:27" x14ac:dyDescent="0.25">
      <c r="A254" s="10"/>
      <c r="B254" s="14" t="s">
        <v>3</v>
      </c>
      <c r="C254" s="23">
        <v>0</v>
      </c>
      <c r="D254" s="27"/>
      <c r="E254" s="23">
        <v>0</v>
      </c>
      <c r="F254" s="27"/>
      <c r="G254" s="23">
        <v>258.44</v>
      </c>
      <c r="H254" s="27"/>
      <c r="I254" s="23">
        <v>194.6</v>
      </c>
      <c r="J254" s="27"/>
      <c r="K254" s="23">
        <v>1324.52</v>
      </c>
      <c r="L254" s="27"/>
      <c r="M254" s="23">
        <v>0</v>
      </c>
      <c r="N254" s="27"/>
      <c r="O254" s="23">
        <v>22.76</v>
      </c>
      <c r="P254" s="27"/>
      <c r="Q254" s="23">
        <v>94.85</v>
      </c>
      <c r="R254" s="27"/>
      <c r="S254" s="23">
        <v>69.349999999999994</v>
      </c>
      <c r="T254" s="27"/>
      <c r="U254" s="23">
        <v>93.16</v>
      </c>
      <c r="V254" s="27"/>
      <c r="W254" s="23">
        <v>117.11</v>
      </c>
      <c r="X254" s="27"/>
      <c r="Y254" s="23">
        <v>140.41</v>
      </c>
      <c r="Z254" s="27"/>
    </row>
    <row r="255" spans="1:27" x14ac:dyDescent="0.25">
      <c r="A255" s="10"/>
      <c r="B255" s="15" t="s">
        <v>6</v>
      </c>
      <c r="C255" s="24">
        <v>85.41</v>
      </c>
      <c r="D255" s="28"/>
      <c r="E255" s="24">
        <v>258.44</v>
      </c>
      <c r="F255" s="28"/>
      <c r="G255" s="24">
        <v>2082.2799999999997</v>
      </c>
      <c r="H255" s="28"/>
      <c r="I255" s="24">
        <v>1429.93</v>
      </c>
      <c r="J255" s="28"/>
      <c r="K255" s="24">
        <v>4064.29</v>
      </c>
      <c r="L255" s="28"/>
      <c r="M255" s="24">
        <v>1070.4000000000001</v>
      </c>
      <c r="N255" s="28"/>
      <c r="O255" s="24">
        <v>905.25</v>
      </c>
      <c r="P255" s="28"/>
      <c r="Q255" s="24">
        <v>983.63</v>
      </c>
      <c r="R255" s="28"/>
      <c r="S255" s="24">
        <v>93.16</v>
      </c>
      <c r="T255" s="28"/>
      <c r="U255" s="24">
        <v>1279.8399999999997</v>
      </c>
      <c r="V255" s="28"/>
      <c r="W255" s="24">
        <v>3867.4500000000007</v>
      </c>
      <c r="X255" s="28"/>
      <c r="Y255" s="24">
        <v>212.95999999999998</v>
      </c>
      <c r="Z255" s="28"/>
      <c r="AA255" s="8"/>
    </row>
    <row r="256" spans="1:27" x14ac:dyDescent="0.25">
      <c r="A256" s="10">
        <v>53063010201</v>
      </c>
      <c r="B256" s="14" t="s">
        <v>4</v>
      </c>
      <c r="C256" s="23">
        <v>0</v>
      </c>
      <c r="D256" s="27"/>
      <c r="E256" s="23">
        <v>0</v>
      </c>
      <c r="F256" s="27"/>
      <c r="G256" s="23">
        <v>0</v>
      </c>
      <c r="H256" s="27"/>
      <c r="I256" s="23">
        <v>0</v>
      </c>
      <c r="J256" s="27"/>
      <c r="K256" s="23">
        <v>0</v>
      </c>
      <c r="L256" s="27"/>
      <c r="M256" s="23">
        <v>0</v>
      </c>
      <c r="N256" s="27"/>
      <c r="O256" s="23">
        <v>0</v>
      </c>
      <c r="P256" s="27"/>
      <c r="Q256" s="23"/>
      <c r="R256" s="27"/>
      <c r="S256" s="23"/>
      <c r="T256" s="27"/>
      <c r="U256" s="23">
        <v>0</v>
      </c>
      <c r="V256" s="27"/>
      <c r="W256" s="23">
        <v>65.930000000000007</v>
      </c>
      <c r="X256" s="27"/>
      <c r="Y256" s="23">
        <v>0</v>
      </c>
      <c r="Z256" s="27"/>
    </row>
    <row r="257" spans="1:27" x14ac:dyDescent="0.25">
      <c r="A257" s="10"/>
      <c r="B257" s="14" t="s">
        <v>5</v>
      </c>
      <c r="C257" s="23">
        <v>889.51</v>
      </c>
      <c r="D257" s="27"/>
      <c r="E257" s="23">
        <v>1254.6100000000001</v>
      </c>
      <c r="F257" s="27"/>
      <c r="G257" s="23">
        <v>811.85</v>
      </c>
      <c r="H257" s="27"/>
      <c r="I257" s="23">
        <v>115.98</v>
      </c>
      <c r="J257" s="27"/>
      <c r="K257" s="23">
        <v>52.79</v>
      </c>
      <c r="L257" s="27"/>
      <c r="M257" s="23">
        <v>53.63</v>
      </c>
      <c r="N257" s="27"/>
      <c r="O257" s="23">
        <v>500.91999999999996</v>
      </c>
      <c r="P257" s="27"/>
      <c r="Q257" s="23"/>
      <c r="R257" s="27"/>
      <c r="S257" s="23"/>
      <c r="T257" s="27"/>
      <c r="U257" s="23">
        <v>56.77</v>
      </c>
      <c r="V257" s="27"/>
      <c r="W257" s="23">
        <v>0</v>
      </c>
      <c r="X257" s="27"/>
      <c r="Y257" s="23">
        <v>284.49</v>
      </c>
      <c r="Z257" s="27"/>
    </row>
    <row r="258" spans="1:27" x14ac:dyDescent="0.25">
      <c r="A258" s="10"/>
      <c r="B258" s="14" t="s">
        <v>3</v>
      </c>
      <c r="C258" s="23">
        <v>0</v>
      </c>
      <c r="D258" s="27"/>
      <c r="E258" s="23">
        <v>0</v>
      </c>
      <c r="F258" s="27"/>
      <c r="G258" s="23">
        <v>74.22</v>
      </c>
      <c r="H258" s="27"/>
      <c r="I258" s="23">
        <v>0</v>
      </c>
      <c r="J258" s="27"/>
      <c r="K258" s="23">
        <v>0</v>
      </c>
      <c r="L258" s="27"/>
      <c r="M258" s="23">
        <v>52.79</v>
      </c>
      <c r="N258" s="27"/>
      <c r="O258" s="23">
        <v>0</v>
      </c>
      <c r="P258" s="27"/>
      <c r="Q258" s="23"/>
      <c r="R258" s="27"/>
      <c r="S258" s="23"/>
      <c r="T258" s="27"/>
      <c r="U258" s="23">
        <v>0</v>
      </c>
      <c r="V258" s="27"/>
      <c r="W258" s="23">
        <v>0</v>
      </c>
      <c r="X258" s="27"/>
      <c r="Y258" s="23">
        <v>0</v>
      </c>
      <c r="Z258" s="27"/>
    </row>
    <row r="259" spans="1:27" x14ac:dyDescent="0.25">
      <c r="A259" s="10"/>
      <c r="B259" s="15" t="s">
        <v>6</v>
      </c>
      <c r="C259" s="24">
        <v>889.51</v>
      </c>
      <c r="D259" s="28"/>
      <c r="E259" s="24">
        <v>1254.6100000000001</v>
      </c>
      <c r="F259" s="28"/>
      <c r="G259" s="24">
        <v>886.07</v>
      </c>
      <c r="H259" s="28"/>
      <c r="I259" s="24">
        <v>115.98</v>
      </c>
      <c r="J259" s="28"/>
      <c r="K259" s="24">
        <v>52.79</v>
      </c>
      <c r="L259" s="28"/>
      <c r="M259" s="24">
        <v>106.42</v>
      </c>
      <c r="N259" s="28"/>
      <c r="O259" s="24">
        <v>500.91999999999996</v>
      </c>
      <c r="P259" s="28"/>
      <c r="Q259" s="24"/>
      <c r="R259" s="28"/>
      <c r="S259" s="24"/>
      <c r="T259" s="28"/>
      <c r="U259" s="24">
        <v>56.77</v>
      </c>
      <c r="V259" s="28"/>
      <c r="W259" s="24">
        <v>65.930000000000007</v>
      </c>
      <c r="X259" s="28"/>
      <c r="Y259" s="24">
        <v>284.49</v>
      </c>
      <c r="Z259" s="28"/>
      <c r="AA259" s="8"/>
    </row>
    <row r="260" spans="1:27" x14ac:dyDescent="0.25">
      <c r="A260" s="10">
        <v>53063010202</v>
      </c>
      <c r="B260" s="14" t="s">
        <v>4</v>
      </c>
      <c r="C260" s="23">
        <v>1551.61</v>
      </c>
      <c r="D260" s="27"/>
      <c r="E260" s="23">
        <v>668.04</v>
      </c>
      <c r="F260" s="27"/>
      <c r="G260" s="23">
        <v>289.57</v>
      </c>
      <c r="H260" s="27"/>
      <c r="I260" s="23">
        <v>1431.19</v>
      </c>
      <c r="J260" s="27"/>
      <c r="K260" s="23">
        <v>1276.75</v>
      </c>
      <c r="L260" s="27"/>
      <c r="M260" s="23">
        <v>785.48</v>
      </c>
      <c r="N260" s="27"/>
      <c r="O260" s="23">
        <v>0</v>
      </c>
      <c r="P260" s="27"/>
      <c r="Q260" s="23">
        <v>952.67000000000007</v>
      </c>
      <c r="R260" s="27"/>
      <c r="S260" s="23">
        <v>91.09</v>
      </c>
      <c r="T260" s="27"/>
      <c r="U260" s="23">
        <v>56.52</v>
      </c>
      <c r="V260" s="27"/>
      <c r="W260" s="23">
        <v>678.24</v>
      </c>
      <c r="X260" s="27"/>
      <c r="Y260" s="23">
        <v>247.93</v>
      </c>
      <c r="Z260" s="27"/>
    </row>
    <row r="261" spans="1:27" x14ac:dyDescent="0.25">
      <c r="A261" s="10"/>
      <c r="B261" s="14" t="s">
        <v>5</v>
      </c>
      <c r="C261" s="23">
        <v>0.03</v>
      </c>
      <c r="D261" s="27"/>
      <c r="E261" s="23">
        <v>1183.6200000000001</v>
      </c>
      <c r="F261" s="27"/>
      <c r="G261" s="23">
        <v>168.15</v>
      </c>
      <c r="H261" s="27"/>
      <c r="I261" s="23">
        <v>580.8900000000001</v>
      </c>
      <c r="J261" s="27"/>
      <c r="K261" s="23">
        <v>498.41</v>
      </c>
      <c r="L261" s="27"/>
      <c r="M261" s="23">
        <v>388.5</v>
      </c>
      <c r="N261" s="27"/>
      <c r="O261" s="23">
        <v>936.94</v>
      </c>
      <c r="P261" s="27"/>
      <c r="Q261" s="23">
        <v>155.63</v>
      </c>
      <c r="R261" s="27"/>
      <c r="S261" s="23">
        <v>321.12</v>
      </c>
      <c r="T261" s="27"/>
      <c r="U261" s="23">
        <v>703.75</v>
      </c>
      <c r="V261" s="27"/>
      <c r="W261" s="23">
        <v>2343.0099999999998</v>
      </c>
      <c r="X261" s="27"/>
      <c r="Y261" s="23">
        <v>830.47</v>
      </c>
      <c r="Z261" s="27"/>
    </row>
    <row r="262" spans="1:27" x14ac:dyDescent="0.25">
      <c r="A262" s="10"/>
      <c r="B262" s="14" t="s">
        <v>3</v>
      </c>
      <c r="C262" s="23">
        <v>0</v>
      </c>
      <c r="D262" s="27"/>
      <c r="E262" s="23">
        <v>0.03</v>
      </c>
      <c r="F262" s="27"/>
      <c r="G262" s="23">
        <v>0</v>
      </c>
      <c r="H262" s="27"/>
      <c r="I262" s="23">
        <v>168.15</v>
      </c>
      <c r="J262" s="27"/>
      <c r="K262" s="23">
        <v>749.04</v>
      </c>
      <c r="L262" s="27"/>
      <c r="M262" s="23">
        <v>1247.45</v>
      </c>
      <c r="N262" s="27"/>
      <c r="O262" s="23">
        <v>0</v>
      </c>
      <c r="P262" s="27"/>
      <c r="Q262" s="23">
        <v>0</v>
      </c>
      <c r="R262" s="27"/>
      <c r="S262" s="23">
        <v>48.03</v>
      </c>
      <c r="T262" s="27"/>
      <c r="U262" s="23">
        <v>245.77000000000004</v>
      </c>
      <c r="V262" s="27"/>
      <c r="W262" s="23">
        <v>949.52</v>
      </c>
      <c r="X262" s="27"/>
      <c r="Y262" s="23">
        <v>782.65</v>
      </c>
      <c r="Z262" s="27"/>
    </row>
    <row r="263" spans="1:27" x14ac:dyDescent="0.25">
      <c r="A263" s="10"/>
      <c r="B263" s="15" t="s">
        <v>6</v>
      </c>
      <c r="C263" s="24">
        <v>1551.6399999999999</v>
      </c>
      <c r="D263" s="28"/>
      <c r="E263" s="24">
        <v>1851.69</v>
      </c>
      <c r="F263" s="28"/>
      <c r="G263" s="24">
        <v>457.72</v>
      </c>
      <c r="H263" s="28"/>
      <c r="I263" s="24">
        <v>2180.23</v>
      </c>
      <c r="J263" s="28"/>
      <c r="K263" s="24">
        <v>2524.1999999999998</v>
      </c>
      <c r="L263" s="28"/>
      <c r="M263" s="24">
        <v>2421.4299999999998</v>
      </c>
      <c r="N263" s="28"/>
      <c r="O263" s="24">
        <v>936.94</v>
      </c>
      <c r="P263" s="28"/>
      <c r="Q263" s="24">
        <v>1108.3000000000002</v>
      </c>
      <c r="R263" s="28"/>
      <c r="S263" s="24">
        <v>460.24</v>
      </c>
      <c r="T263" s="28"/>
      <c r="U263" s="24">
        <v>1006.04</v>
      </c>
      <c r="V263" s="28"/>
      <c r="W263" s="24">
        <v>3970.77</v>
      </c>
      <c r="X263" s="28"/>
      <c r="Y263" s="24">
        <v>1861.05</v>
      </c>
      <c r="Z263" s="28"/>
      <c r="AA263" s="8"/>
    </row>
    <row r="264" spans="1:27" x14ac:dyDescent="0.25">
      <c r="A264" s="10">
        <v>53063010301</v>
      </c>
      <c r="B264" s="14" t="s">
        <v>4</v>
      </c>
      <c r="C264" s="23">
        <v>4432.5199999999986</v>
      </c>
      <c r="D264" s="27"/>
      <c r="E264" s="23">
        <v>8609.9900000000034</v>
      </c>
      <c r="F264" s="27"/>
      <c r="G264" s="23">
        <v>1231.75</v>
      </c>
      <c r="H264" s="27"/>
      <c r="I264" s="23">
        <v>2291.0299999999997</v>
      </c>
      <c r="J264" s="27"/>
      <c r="K264" s="23">
        <v>499.57000000000005</v>
      </c>
      <c r="L264" s="27"/>
      <c r="M264" s="23">
        <v>3397.36</v>
      </c>
      <c r="N264" s="27"/>
      <c r="O264" s="23">
        <v>891.67000000000007</v>
      </c>
      <c r="P264" s="27"/>
      <c r="Q264" s="23">
        <v>4466.67</v>
      </c>
      <c r="R264" s="27"/>
      <c r="S264" s="23">
        <v>745.27</v>
      </c>
      <c r="T264" s="27"/>
      <c r="U264" s="23">
        <v>783.11</v>
      </c>
      <c r="V264" s="27"/>
      <c r="W264" s="23">
        <v>2463.6699999999996</v>
      </c>
      <c r="X264" s="27"/>
      <c r="Y264" s="23">
        <v>933.42000000000007</v>
      </c>
      <c r="Z264" s="27"/>
    </row>
    <row r="265" spans="1:27" x14ac:dyDescent="0.25">
      <c r="A265" s="10"/>
      <c r="B265" s="14" t="s">
        <v>5</v>
      </c>
      <c r="C265" s="23">
        <v>7186.8400000000011</v>
      </c>
      <c r="D265" s="27"/>
      <c r="E265" s="23">
        <v>303.27</v>
      </c>
      <c r="F265" s="27"/>
      <c r="G265" s="23">
        <v>6564.17</v>
      </c>
      <c r="H265" s="27"/>
      <c r="I265" s="23">
        <v>5431.0800000000008</v>
      </c>
      <c r="J265" s="27"/>
      <c r="K265" s="23">
        <v>4988.7899999999991</v>
      </c>
      <c r="L265" s="27"/>
      <c r="M265" s="23">
        <v>4567.3200000000015</v>
      </c>
      <c r="N265" s="27"/>
      <c r="O265" s="23">
        <v>6297.1299999999992</v>
      </c>
      <c r="P265" s="27"/>
      <c r="Q265" s="23">
        <v>4864.6400000000012</v>
      </c>
      <c r="R265" s="27"/>
      <c r="S265" s="23">
        <v>5757.6900000000005</v>
      </c>
      <c r="T265" s="27"/>
      <c r="U265" s="23">
        <v>3123.3000000000006</v>
      </c>
      <c r="V265" s="27"/>
      <c r="W265" s="23">
        <v>5762.7699999999986</v>
      </c>
      <c r="X265" s="27"/>
      <c r="Y265" s="23">
        <v>4700.1799999999994</v>
      </c>
      <c r="Z265" s="27"/>
    </row>
    <row r="266" spans="1:27" x14ac:dyDescent="0.25">
      <c r="A266" s="10"/>
      <c r="B266" s="14" t="s">
        <v>3</v>
      </c>
      <c r="C266" s="23">
        <v>1009.47</v>
      </c>
      <c r="D266" s="27"/>
      <c r="E266" s="23">
        <v>1878.57</v>
      </c>
      <c r="F266" s="27"/>
      <c r="G266" s="23">
        <v>821.11</v>
      </c>
      <c r="H266" s="27"/>
      <c r="I266" s="23">
        <v>1929.6400000000003</v>
      </c>
      <c r="J266" s="27"/>
      <c r="K266" s="23">
        <v>1316.51</v>
      </c>
      <c r="L266" s="27"/>
      <c r="M266" s="23">
        <v>1536.75</v>
      </c>
      <c r="N266" s="27"/>
      <c r="O266" s="23">
        <v>1283.45</v>
      </c>
      <c r="P266" s="27"/>
      <c r="Q266" s="23">
        <v>1670.0600000000002</v>
      </c>
      <c r="R266" s="27"/>
      <c r="S266" s="23">
        <v>3758.02</v>
      </c>
      <c r="T266" s="27"/>
      <c r="U266" s="23">
        <v>1114.82</v>
      </c>
      <c r="V266" s="27"/>
      <c r="W266" s="23">
        <v>1702.2</v>
      </c>
      <c r="X266" s="27"/>
      <c r="Y266" s="23">
        <v>4047.21</v>
      </c>
      <c r="Z266" s="27"/>
    </row>
    <row r="267" spans="1:27" x14ac:dyDescent="0.25">
      <c r="A267" s="10"/>
      <c r="B267" s="15" t="s">
        <v>6</v>
      </c>
      <c r="C267" s="24">
        <v>12628.829999999998</v>
      </c>
      <c r="D267" s="28"/>
      <c r="E267" s="24">
        <v>10791.830000000002</v>
      </c>
      <c r="F267" s="28"/>
      <c r="G267" s="24">
        <v>8617.0299999999988</v>
      </c>
      <c r="H267" s="28"/>
      <c r="I267" s="24">
        <v>9651.75</v>
      </c>
      <c r="J267" s="28"/>
      <c r="K267" s="24">
        <v>6804.8699999999981</v>
      </c>
      <c r="L267" s="28"/>
      <c r="M267" s="24">
        <v>9501.4300000000021</v>
      </c>
      <c r="N267" s="28"/>
      <c r="O267" s="24">
        <v>8472.25</v>
      </c>
      <c r="P267" s="28"/>
      <c r="Q267" s="24">
        <v>11001.370000000003</v>
      </c>
      <c r="R267" s="28"/>
      <c r="S267" s="24">
        <v>10260.98</v>
      </c>
      <c r="T267" s="28"/>
      <c r="U267" s="24">
        <v>5021.2299999999987</v>
      </c>
      <c r="V267" s="28"/>
      <c r="W267" s="24">
        <v>9928.6400000000031</v>
      </c>
      <c r="X267" s="28"/>
      <c r="Y267" s="24">
        <v>9680.81</v>
      </c>
      <c r="Z267" s="28"/>
      <c r="AA267" s="8"/>
    </row>
    <row r="268" spans="1:27" x14ac:dyDescent="0.25">
      <c r="A268" s="10">
        <v>53063010303</v>
      </c>
      <c r="B268" s="14" t="s">
        <v>4</v>
      </c>
      <c r="C268" s="23"/>
      <c r="D268" s="27"/>
      <c r="E268" s="23"/>
      <c r="F268" s="27"/>
      <c r="G268" s="23"/>
      <c r="H268" s="27"/>
      <c r="I268" s="23"/>
      <c r="J268" s="27"/>
      <c r="K268" s="23">
        <v>0</v>
      </c>
      <c r="L268" s="27"/>
      <c r="M268" s="23">
        <v>32.31</v>
      </c>
      <c r="N268" s="27"/>
      <c r="O268" s="23"/>
      <c r="P268" s="27"/>
      <c r="Q268" s="23"/>
      <c r="R268" s="27"/>
      <c r="S268" s="23"/>
      <c r="T268" s="27"/>
      <c r="U268" s="23"/>
      <c r="V268" s="27"/>
      <c r="W268" s="23">
        <v>118</v>
      </c>
      <c r="X268" s="27"/>
      <c r="Y268" s="23">
        <v>83.449999999999989</v>
      </c>
      <c r="Z268" s="27"/>
    </row>
    <row r="269" spans="1:27" x14ac:dyDescent="0.25">
      <c r="A269" s="10"/>
      <c r="B269" s="14" t="s">
        <v>5</v>
      </c>
      <c r="C269" s="23"/>
      <c r="D269" s="27"/>
      <c r="E269" s="23"/>
      <c r="F269" s="27"/>
      <c r="G269" s="23"/>
      <c r="H269" s="27"/>
      <c r="I269" s="23"/>
      <c r="J269" s="27"/>
      <c r="K269" s="23">
        <v>87.84</v>
      </c>
      <c r="L269" s="27"/>
      <c r="M269" s="23">
        <v>0</v>
      </c>
      <c r="N269" s="27"/>
      <c r="O269" s="23"/>
      <c r="P269" s="27"/>
      <c r="Q269" s="23"/>
      <c r="R269" s="27"/>
      <c r="S269" s="23"/>
      <c r="T269" s="27"/>
      <c r="U269" s="23"/>
      <c r="V269" s="27"/>
      <c r="W269" s="23">
        <v>0</v>
      </c>
      <c r="X269" s="27"/>
      <c r="Y269" s="23">
        <v>0.74</v>
      </c>
      <c r="Z269" s="27"/>
    </row>
    <row r="270" spans="1:27" x14ac:dyDescent="0.25">
      <c r="A270" s="10"/>
      <c r="B270" s="14" t="s">
        <v>3</v>
      </c>
      <c r="C270" s="23"/>
      <c r="D270" s="27"/>
      <c r="E270" s="23"/>
      <c r="F270" s="27"/>
      <c r="G270" s="23"/>
      <c r="H270" s="27"/>
      <c r="I270" s="23"/>
      <c r="J270" s="27"/>
      <c r="K270" s="23">
        <v>0</v>
      </c>
      <c r="L270" s="27"/>
      <c r="M270" s="23">
        <v>0</v>
      </c>
      <c r="N270" s="27"/>
      <c r="O270" s="23"/>
      <c r="P270" s="27"/>
      <c r="Q270" s="23"/>
      <c r="R270" s="27"/>
      <c r="S270" s="23"/>
      <c r="T270" s="27"/>
      <c r="U270" s="23"/>
      <c r="V270" s="27"/>
      <c r="W270" s="23">
        <v>0</v>
      </c>
      <c r="X270" s="27"/>
      <c r="Y270" s="23">
        <v>0</v>
      </c>
      <c r="Z270" s="27"/>
    </row>
    <row r="271" spans="1:27" x14ac:dyDescent="0.25">
      <c r="A271" s="10"/>
      <c r="B271" s="15" t="s">
        <v>6</v>
      </c>
      <c r="C271" s="24"/>
      <c r="D271" s="28"/>
      <c r="E271" s="24"/>
      <c r="F271" s="28"/>
      <c r="G271" s="24"/>
      <c r="H271" s="28"/>
      <c r="I271" s="24"/>
      <c r="J271" s="28"/>
      <c r="K271" s="24">
        <v>87.84</v>
      </c>
      <c r="L271" s="28"/>
      <c r="M271" s="24">
        <v>32.31</v>
      </c>
      <c r="N271" s="28"/>
      <c r="O271" s="24"/>
      <c r="P271" s="28"/>
      <c r="Q271" s="24"/>
      <c r="R271" s="28"/>
      <c r="S271" s="24"/>
      <c r="T271" s="28"/>
      <c r="U271" s="24"/>
      <c r="V271" s="28"/>
      <c r="W271" s="24">
        <v>118</v>
      </c>
      <c r="X271" s="28"/>
      <c r="Y271" s="24">
        <v>84.19</v>
      </c>
      <c r="Z271" s="28"/>
      <c r="AA271" s="8"/>
    </row>
    <row r="272" spans="1:27" x14ac:dyDescent="0.25">
      <c r="A272" s="10">
        <v>53063010304</v>
      </c>
      <c r="B272" s="14" t="s">
        <v>4</v>
      </c>
      <c r="C272" s="25"/>
      <c r="D272" s="27">
        <v>716.76</v>
      </c>
      <c r="E272" s="25"/>
      <c r="F272" s="27">
        <v>347.71000000000004</v>
      </c>
      <c r="G272" s="25"/>
      <c r="H272" s="27">
        <v>737.1099999999999</v>
      </c>
      <c r="I272" s="25"/>
      <c r="J272" s="27">
        <v>242.7</v>
      </c>
      <c r="K272" s="25"/>
      <c r="L272" s="27">
        <v>342.61</v>
      </c>
      <c r="M272" s="25"/>
      <c r="N272" s="27">
        <v>551.92999999999995</v>
      </c>
      <c r="O272" s="25"/>
      <c r="P272" s="27">
        <v>442.49</v>
      </c>
      <c r="Q272" s="25"/>
      <c r="R272" s="27">
        <v>1470.79</v>
      </c>
      <c r="S272" s="25"/>
      <c r="T272" s="27">
        <v>387.7</v>
      </c>
      <c r="U272" s="25"/>
      <c r="V272" s="27">
        <v>332.64</v>
      </c>
      <c r="W272" s="25"/>
      <c r="X272" s="27">
        <v>7159.0199999999986</v>
      </c>
      <c r="Y272" s="25"/>
      <c r="Z272" s="27">
        <v>979.09999999999991</v>
      </c>
    </row>
    <row r="273" spans="1:28" x14ac:dyDescent="0.25">
      <c r="A273" s="10"/>
      <c r="B273" s="14" t="s">
        <v>5</v>
      </c>
      <c r="C273" s="25"/>
      <c r="D273" s="27">
        <v>857.44</v>
      </c>
      <c r="E273" s="25"/>
      <c r="F273" s="27">
        <v>2268.4799999999996</v>
      </c>
      <c r="G273" s="25"/>
      <c r="H273" s="27">
        <v>123.32</v>
      </c>
      <c r="I273" s="25"/>
      <c r="J273" s="27">
        <v>4338.47</v>
      </c>
      <c r="K273" s="25"/>
      <c r="L273" s="27">
        <v>525.49</v>
      </c>
      <c r="M273" s="25"/>
      <c r="N273" s="27">
        <v>3624.9399999999996</v>
      </c>
      <c r="O273" s="25"/>
      <c r="P273" s="27">
        <v>1164.74</v>
      </c>
      <c r="Q273" s="25"/>
      <c r="R273" s="27">
        <v>3247.67</v>
      </c>
      <c r="S273" s="25"/>
      <c r="T273" s="27">
        <v>838.07999999999993</v>
      </c>
      <c r="U273" s="25"/>
      <c r="V273" s="27">
        <v>3110.52</v>
      </c>
      <c r="W273" s="25"/>
      <c r="X273" s="27">
        <v>1201.3900000000001</v>
      </c>
      <c r="Y273" s="25"/>
      <c r="Z273" s="27">
        <v>4072.52</v>
      </c>
    </row>
    <row r="274" spans="1:28" x14ac:dyDescent="0.25">
      <c r="A274" s="10"/>
      <c r="B274" s="14" t="s">
        <v>3</v>
      </c>
      <c r="C274" s="25"/>
      <c r="D274" s="27">
        <v>501.64</v>
      </c>
      <c r="E274" s="25"/>
      <c r="F274" s="27">
        <v>873.76</v>
      </c>
      <c r="G274" s="25"/>
      <c r="H274" s="27">
        <v>226.78</v>
      </c>
      <c r="I274" s="25"/>
      <c r="J274" s="27">
        <v>3258.39</v>
      </c>
      <c r="K274" s="25"/>
      <c r="L274" s="27">
        <v>489.04999999999995</v>
      </c>
      <c r="M274" s="25"/>
      <c r="N274" s="27">
        <v>352.78999999999996</v>
      </c>
      <c r="O274" s="25"/>
      <c r="P274" s="27">
        <v>2372.44</v>
      </c>
      <c r="Q274" s="25"/>
      <c r="R274" s="27">
        <v>277.79999999999995</v>
      </c>
      <c r="S274" s="25"/>
      <c r="T274" s="27">
        <v>1927.31</v>
      </c>
      <c r="U274" s="25"/>
      <c r="V274" s="27">
        <v>214.27999999999997</v>
      </c>
      <c r="W274" s="25"/>
      <c r="X274" s="27">
        <v>185.02</v>
      </c>
      <c r="Y274" s="25"/>
      <c r="Z274" s="27">
        <v>255.89</v>
      </c>
    </row>
    <row r="275" spans="1:28" x14ac:dyDescent="0.25">
      <c r="A275" s="10"/>
      <c r="B275" s="15" t="s">
        <v>6</v>
      </c>
      <c r="C275" s="26"/>
      <c r="D275" s="28">
        <v>2075.8399999999997</v>
      </c>
      <c r="E275" s="26"/>
      <c r="F275" s="28">
        <v>3489.95</v>
      </c>
      <c r="G275" s="26"/>
      <c r="H275" s="28">
        <v>1087.2099999999998</v>
      </c>
      <c r="I275" s="26"/>
      <c r="J275" s="28">
        <v>7839.5600000000013</v>
      </c>
      <c r="K275" s="26"/>
      <c r="L275" s="28">
        <v>1357.15</v>
      </c>
      <c r="M275" s="26"/>
      <c r="N275" s="28">
        <v>4529.6600000000008</v>
      </c>
      <c r="O275" s="26"/>
      <c r="P275" s="28">
        <v>3979.6699999999992</v>
      </c>
      <c r="Q275" s="26"/>
      <c r="R275" s="28">
        <v>4996.2600000000011</v>
      </c>
      <c r="S275" s="26"/>
      <c r="T275" s="28">
        <v>3153.0899999999997</v>
      </c>
      <c r="U275" s="26"/>
      <c r="V275" s="28">
        <v>3657.44</v>
      </c>
      <c r="W275" s="26"/>
      <c r="X275" s="28">
        <v>8545.4299999999985</v>
      </c>
      <c r="Y275" s="26"/>
      <c r="Z275" s="28">
        <v>5307.51</v>
      </c>
      <c r="AA275" s="8"/>
      <c r="AB275" s="8"/>
    </row>
    <row r="276" spans="1:28" x14ac:dyDescent="0.25">
      <c r="A276" s="10">
        <v>53063010305</v>
      </c>
      <c r="B276" s="14" t="s">
        <v>4</v>
      </c>
      <c r="C276" s="23">
        <v>195.33999999999997</v>
      </c>
      <c r="D276" s="27"/>
      <c r="E276" s="23">
        <v>112.22</v>
      </c>
      <c r="F276" s="27"/>
      <c r="G276" s="23">
        <v>87.59</v>
      </c>
      <c r="H276" s="27"/>
      <c r="I276" s="23">
        <v>87.7</v>
      </c>
      <c r="J276" s="27"/>
      <c r="K276" s="23">
        <v>111.53999999999999</v>
      </c>
      <c r="L276" s="27"/>
      <c r="M276" s="23">
        <v>91.460000000000008</v>
      </c>
      <c r="N276" s="27"/>
      <c r="O276" s="23">
        <v>49.55</v>
      </c>
      <c r="P276" s="27"/>
      <c r="Q276" s="23">
        <v>77.94</v>
      </c>
      <c r="R276" s="27"/>
      <c r="S276" s="23">
        <v>102.85</v>
      </c>
      <c r="T276" s="27"/>
      <c r="U276" s="23">
        <v>120.73</v>
      </c>
      <c r="V276" s="27"/>
      <c r="W276" s="23">
        <v>289.06</v>
      </c>
      <c r="X276" s="27"/>
      <c r="Y276" s="23">
        <v>77.039999999999992</v>
      </c>
      <c r="Z276" s="27"/>
    </row>
    <row r="277" spans="1:28" x14ac:dyDescent="0.25">
      <c r="A277" s="10"/>
      <c r="B277" s="14" t="s">
        <v>5</v>
      </c>
      <c r="C277" s="23">
        <v>3024.96</v>
      </c>
      <c r="D277" s="27"/>
      <c r="E277" s="23">
        <v>3475.77</v>
      </c>
      <c r="F277" s="27"/>
      <c r="G277" s="23">
        <v>1584.71</v>
      </c>
      <c r="H277" s="27"/>
      <c r="I277" s="23">
        <v>3795.33</v>
      </c>
      <c r="J277" s="27"/>
      <c r="K277" s="23">
        <v>201.98</v>
      </c>
      <c r="L277" s="27"/>
      <c r="M277" s="23">
        <v>281.43</v>
      </c>
      <c r="N277" s="27"/>
      <c r="O277" s="23">
        <v>1059.46</v>
      </c>
      <c r="P277" s="27"/>
      <c r="Q277" s="23">
        <v>25.28</v>
      </c>
      <c r="R277" s="27"/>
      <c r="S277" s="23">
        <v>1257.6799999999998</v>
      </c>
      <c r="T277" s="27"/>
      <c r="U277" s="23">
        <v>649.59</v>
      </c>
      <c r="V277" s="27"/>
      <c r="W277" s="23">
        <v>1038.2</v>
      </c>
      <c r="X277" s="27"/>
      <c r="Y277" s="23">
        <v>69</v>
      </c>
      <c r="Z277" s="27"/>
    </row>
    <row r="278" spans="1:28" x14ac:dyDescent="0.25">
      <c r="A278" s="10"/>
      <c r="B278" s="14" t="s">
        <v>3</v>
      </c>
      <c r="C278" s="23">
        <v>2728.92</v>
      </c>
      <c r="D278" s="27"/>
      <c r="E278" s="23">
        <v>5567.89</v>
      </c>
      <c r="F278" s="27"/>
      <c r="G278" s="23">
        <v>251.81</v>
      </c>
      <c r="H278" s="27"/>
      <c r="I278" s="23">
        <v>0</v>
      </c>
      <c r="J278" s="27"/>
      <c r="K278" s="23">
        <v>21.88</v>
      </c>
      <c r="L278" s="27"/>
      <c r="M278" s="23">
        <v>22.91</v>
      </c>
      <c r="N278" s="27"/>
      <c r="O278" s="23">
        <v>371.45000000000005</v>
      </c>
      <c r="P278" s="27"/>
      <c r="Q278" s="23">
        <v>72.16</v>
      </c>
      <c r="R278" s="27"/>
      <c r="S278" s="23">
        <v>97.44</v>
      </c>
      <c r="T278" s="27"/>
      <c r="U278" s="23">
        <v>136.22</v>
      </c>
      <c r="V278" s="27"/>
      <c r="W278" s="23">
        <v>176.94</v>
      </c>
      <c r="X278" s="27"/>
      <c r="Y278" s="23">
        <v>299.89</v>
      </c>
      <c r="Z278" s="27"/>
    </row>
    <row r="279" spans="1:28" x14ac:dyDescent="0.25">
      <c r="A279" s="10"/>
      <c r="B279" s="15" t="s">
        <v>6</v>
      </c>
      <c r="C279" s="24">
        <v>5949.2199999999993</v>
      </c>
      <c r="D279" s="28"/>
      <c r="E279" s="24">
        <v>9155.880000000001</v>
      </c>
      <c r="F279" s="28"/>
      <c r="G279" s="24">
        <v>1924.1100000000001</v>
      </c>
      <c r="H279" s="28"/>
      <c r="I279" s="24">
        <v>3883.0299999999997</v>
      </c>
      <c r="J279" s="28"/>
      <c r="K279" s="24">
        <v>335.40000000000003</v>
      </c>
      <c r="L279" s="28"/>
      <c r="M279" s="24">
        <v>395.8</v>
      </c>
      <c r="N279" s="28"/>
      <c r="O279" s="24">
        <v>1480.46</v>
      </c>
      <c r="P279" s="28"/>
      <c r="Q279" s="24">
        <v>175.38</v>
      </c>
      <c r="R279" s="28"/>
      <c r="S279" s="24">
        <v>1457.9699999999998</v>
      </c>
      <c r="T279" s="28"/>
      <c r="U279" s="24">
        <v>906.54</v>
      </c>
      <c r="V279" s="28"/>
      <c r="W279" s="24">
        <v>1504.1999999999998</v>
      </c>
      <c r="X279" s="28"/>
      <c r="Y279" s="24">
        <v>445.93</v>
      </c>
      <c r="Z279" s="28"/>
      <c r="AA279" s="8"/>
    </row>
    <row r="280" spans="1:28" x14ac:dyDescent="0.25">
      <c r="A280" s="10">
        <v>53063010401</v>
      </c>
      <c r="B280" s="14" t="s">
        <v>4</v>
      </c>
      <c r="C280" s="25"/>
      <c r="D280" s="27">
        <v>10892.54</v>
      </c>
      <c r="E280" s="25"/>
      <c r="F280" s="27">
        <v>10445.580000000002</v>
      </c>
      <c r="G280" s="25"/>
      <c r="H280" s="27">
        <v>9979.1600000000017</v>
      </c>
      <c r="I280" s="25"/>
      <c r="J280" s="27">
        <v>9441.43</v>
      </c>
      <c r="K280" s="25"/>
      <c r="L280" s="27">
        <v>8927.0400000000009</v>
      </c>
      <c r="M280" s="25"/>
      <c r="N280" s="27">
        <v>4231.5</v>
      </c>
      <c r="O280" s="25"/>
      <c r="P280" s="27">
        <v>3584.15</v>
      </c>
      <c r="Q280" s="25"/>
      <c r="R280" s="27">
        <v>524.93000000000006</v>
      </c>
      <c r="S280" s="25"/>
      <c r="T280" s="27">
        <v>1330.75</v>
      </c>
      <c r="U280" s="25"/>
      <c r="V280" s="27">
        <v>6320.52</v>
      </c>
      <c r="W280" s="25"/>
      <c r="X280" s="27">
        <v>4865.4799999999996</v>
      </c>
      <c r="Y280" s="25"/>
      <c r="Z280" s="27">
        <v>5717.4100000000008</v>
      </c>
    </row>
    <row r="281" spans="1:28" x14ac:dyDescent="0.25">
      <c r="A281" s="10"/>
      <c r="B281" s="14" t="s">
        <v>5</v>
      </c>
      <c r="C281" s="25"/>
      <c r="D281" s="27">
        <v>523.11</v>
      </c>
      <c r="E281" s="25"/>
      <c r="F281" s="27">
        <v>2003.27</v>
      </c>
      <c r="G281" s="25"/>
      <c r="H281" s="27">
        <v>2349.16</v>
      </c>
      <c r="I281" s="25"/>
      <c r="J281" s="27">
        <v>1995.5900000000004</v>
      </c>
      <c r="K281" s="25"/>
      <c r="L281" s="27">
        <v>1805.23</v>
      </c>
      <c r="M281" s="25"/>
      <c r="N281" s="27">
        <v>3841.78</v>
      </c>
      <c r="O281" s="25"/>
      <c r="P281" s="27">
        <v>765.13</v>
      </c>
      <c r="Q281" s="25"/>
      <c r="R281" s="27">
        <v>1785.8100000000002</v>
      </c>
      <c r="S281" s="25"/>
      <c r="T281" s="27">
        <v>4575.5000000000009</v>
      </c>
      <c r="U281" s="25"/>
      <c r="V281" s="27">
        <v>140.21</v>
      </c>
      <c r="W281" s="25"/>
      <c r="X281" s="27">
        <v>4447.51</v>
      </c>
      <c r="Y281" s="25"/>
      <c r="Z281" s="27">
        <v>1133.0899999999999</v>
      </c>
    </row>
    <row r="282" spans="1:28" x14ac:dyDescent="0.25">
      <c r="A282" s="10"/>
      <c r="B282" s="14" t="s">
        <v>3</v>
      </c>
      <c r="C282" s="25"/>
      <c r="D282" s="27">
        <v>4660.95</v>
      </c>
      <c r="E282" s="25"/>
      <c r="F282" s="27">
        <v>433.5</v>
      </c>
      <c r="G282" s="25"/>
      <c r="H282" s="27">
        <v>842.56</v>
      </c>
      <c r="I282" s="25"/>
      <c r="J282" s="27">
        <v>137.81</v>
      </c>
      <c r="K282" s="25"/>
      <c r="L282" s="27">
        <v>286.92</v>
      </c>
      <c r="M282" s="25"/>
      <c r="N282" s="27">
        <v>3150.84</v>
      </c>
      <c r="O282" s="25"/>
      <c r="P282" s="27">
        <v>3785.1000000000004</v>
      </c>
      <c r="Q282" s="25"/>
      <c r="R282" s="27">
        <v>334.26</v>
      </c>
      <c r="S282" s="25"/>
      <c r="T282" s="27">
        <v>1412.2800000000002</v>
      </c>
      <c r="U282" s="25"/>
      <c r="V282" s="27">
        <v>1971.2799999999997</v>
      </c>
      <c r="W282" s="25"/>
      <c r="X282" s="27">
        <v>594.57000000000005</v>
      </c>
      <c r="Y282" s="25"/>
      <c r="Z282" s="27">
        <v>883.27</v>
      </c>
    </row>
    <row r="283" spans="1:28" x14ac:dyDescent="0.25">
      <c r="A283" s="10"/>
      <c r="B283" s="15" t="s">
        <v>6</v>
      </c>
      <c r="C283" s="26"/>
      <c r="D283" s="28">
        <v>16076.6</v>
      </c>
      <c r="E283" s="26"/>
      <c r="F283" s="28">
        <v>12882.35</v>
      </c>
      <c r="G283" s="26"/>
      <c r="H283" s="28">
        <v>13170.88</v>
      </c>
      <c r="I283" s="26"/>
      <c r="J283" s="28">
        <v>11574.83</v>
      </c>
      <c r="K283" s="26"/>
      <c r="L283" s="28">
        <v>11019.190000000002</v>
      </c>
      <c r="M283" s="26"/>
      <c r="N283" s="28">
        <v>11224.119999999999</v>
      </c>
      <c r="O283" s="26"/>
      <c r="P283" s="28">
        <v>8134.3799999999992</v>
      </c>
      <c r="Q283" s="26"/>
      <c r="R283" s="28">
        <v>2645.0000000000005</v>
      </c>
      <c r="S283" s="26"/>
      <c r="T283" s="28">
        <v>7318.53</v>
      </c>
      <c r="U283" s="26"/>
      <c r="V283" s="28">
        <v>8432.01</v>
      </c>
      <c r="W283" s="26"/>
      <c r="X283" s="28">
        <v>9907.5600000000013</v>
      </c>
      <c r="Y283" s="26"/>
      <c r="Z283" s="28">
        <v>7733.77</v>
      </c>
      <c r="AA283" s="8"/>
      <c r="AB283" s="8"/>
    </row>
    <row r="284" spans="1:28" x14ac:dyDescent="0.25">
      <c r="A284" s="10">
        <v>53063010402</v>
      </c>
      <c r="B284" s="14" t="s">
        <v>4</v>
      </c>
      <c r="C284" s="25"/>
      <c r="D284" s="27">
        <v>5061.3100000000004</v>
      </c>
      <c r="E284" s="25"/>
      <c r="F284" s="27">
        <v>2038.3400000000001</v>
      </c>
      <c r="G284" s="25"/>
      <c r="H284" s="27">
        <v>8074.18</v>
      </c>
      <c r="I284" s="25"/>
      <c r="J284" s="27">
        <v>156.97999999999999</v>
      </c>
      <c r="K284" s="25"/>
      <c r="L284" s="27">
        <v>619.07999999999993</v>
      </c>
      <c r="M284" s="25"/>
      <c r="N284" s="27">
        <v>2313.2500000000005</v>
      </c>
      <c r="O284" s="25"/>
      <c r="P284" s="27">
        <v>2310.7999999999997</v>
      </c>
      <c r="Q284" s="25"/>
      <c r="R284" s="27">
        <v>2165.0299999999997</v>
      </c>
      <c r="S284" s="25"/>
      <c r="T284" s="27">
        <v>640.22</v>
      </c>
      <c r="U284" s="25"/>
      <c r="V284" s="27"/>
      <c r="W284" s="25"/>
      <c r="X284" s="27">
        <v>140.51</v>
      </c>
      <c r="Y284" s="25"/>
      <c r="Z284" s="27">
        <v>344.57</v>
      </c>
    </row>
    <row r="285" spans="1:28" x14ac:dyDescent="0.25">
      <c r="A285" s="10"/>
      <c r="B285" s="14" t="s">
        <v>5</v>
      </c>
      <c r="C285" s="25"/>
      <c r="D285" s="27">
        <v>211.18</v>
      </c>
      <c r="E285" s="25"/>
      <c r="F285" s="27">
        <v>15.32</v>
      </c>
      <c r="G285" s="25"/>
      <c r="H285" s="27">
        <v>285.24</v>
      </c>
      <c r="I285" s="25"/>
      <c r="J285" s="27">
        <v>0</v>
      </c>
      <c r="K285" s="25"/>
      <c r="L285" s="27">
        <v>240.12</v>
      </c>
      <c r="M285" s="25"/>
      <c r="N285" s="27">
        <v>99.03</v>
      </c>
      <c r="O285" s="25"/>
      <c r="P285" s="27">
        <v>91.39</v>
      </c>
      <c r="Q285" s="25"/>
      <c r="R285" s="27">
        <v>296.95999999999998</v>
      </c>
      <c r="S285" s="25"/>
      <c r="T285" s="27">
        <v>610.91000000000008</v>
      </c>
      <c r="U285" s="25"/>
      <c r="V285" s="27"/>
      <c r="W285" s="25"/>
      <c r="X285" s="27">
        <v>76.13</v>
      </c>
      <c r="Y285" s="25"/>
      <c r="Z285" s="27">
        <v>410.42</v>
      </c>
    </row>
    <row r="286" spans="1:28" x14ac:dyDescent="0.25">
      <c r="A286" s="10"/>
      <c r="B286" s="14" t="s">
        <v>3</v>
      </c>
      <c r="C286" s="25"/>
      <c r="D286" s="27">
        <v>0</v>
      </c>
      <c r="E286" s="25"/>
      <c r="F286" s="27">
        <v>0</v>
      </c>
      <c r="G286" s="25"/>
      <c r="H286" s="27">
        <v>15.32</v>
      </c>
      <c r="I286" s="25"/>
      <c r="J286" s="27">
        <v>0</v>
      </c>
      <c r="K286" s="25"/>
      <c r="L286" s="27">
        <v>0</v>
      </c>
      <c r="M286" s="25"/>
      <c r="N286" s="27">
        <v>240.12</v>
      </c>
      <c r="O286" s="25"/>
      <c r="P286" s="27">
        <v>339.15</v>
      </c>
      <c r="Q286" s="25"/>
      <c r="R286" s="27">
        <v>430.53999999999996</v>
      </c>
      <c r="S286" s="25"/>
      <c r="T286" s="27">
        <v>553.52</v>
      </c>
      <c r="U286" s="25"/>
      <c r="V286" s="27"/>
      <c r="W286" s="25"/>
      <c r="X286" s="27">
        <v>0</v>
      </c>
      <c r="Y286" s="25"/>
      <c r="Z286" s="27">
        <v>76.13</v>
      </c>
    </row>
    <row r="287" spans="1:28" x14ac:dyDescent="0.25">
      <c r="A287" s="10"/>
      <c r="B287" s="15" t="s">
        <v>6</v>
      </c>
      <c r="C287" s="26"/>
      <c r="D287" s="28">
        <v>5272.4900000000007</v>
      </c>
      <c r="E287" s="26"/>
      <c r="F287" s="28">
        <v>2053.66</v>
      </c>
      <c r="G287" s="26"/>
      <c r="H287" s="28">
        <v>8374.74</v>
      </c>
      <c r="I287" s="26"/>
      <c r="J287" s="28">
        <v>156.97999999999999</v>
      </c>
      <c r="K287" s="26"/>
      <c r="L287" s="28">
        <v>859.2</v>
      </c>
      <c r="M287" s="26"/>
      <c r="N287" s="28">
        <v>2652.4000000000005</v>
      </c>
      <c r="O287" s="26"/>
      <c r="P287" s="28">
        <v>2741.3399999999997</v>
      </c>
      <c r="Q287" s="26"/>
      <c r="R287" s="28">
        <v>2892.53</v>
      </c>
      <c r="S287" s="26"/>
      <c r="T287" s="28">
        <v>1804.65</v>
      </c>
      <c r="U287" s="26"/>
      <c r="V287" s="28"/>
      <c r="W287" s="26"/>
      <c r="X287" s="28">
        <v>216.64</v>
      </c>
      <c r="Y287" s="26"/>
      <c r="Z287" s="28">
        <v>831.12000000000012</v>
      </c>
      <c r="AA287" s="8"/>
      <c r="AB287" s="8"/>
    </row>
    <row r="288" spans="1:28" x14ac:dyDescent="0.25">
      <c r="A288" s="10">
        <v>53063010501</v>
      </c>
      <c r="B288" s="14" t="s">
        <v>4</v>
      </c>
      <c r="C288" s="23">
        <v>1471.65</v>
      </c>
      <c r="D288" s="27"/>
      <c r="E288" s="23">
        <v>680.8599999999999</v>
      </c>
      <c r="F288" s="27"/>
      <c r="G288" s="23">
        <v>1653.06</v>
      </c>
      <c r="H288" s="27"/>
      <c r="I288" s="23">
        <v>716.25</v>
      </c>
      <c r="J288" s="27"/>
      <c r="K288" s="23">
        <v>1588.94</v>
      </c>
      <c r="L288" s="27"/>
      <c r="M288" s="23">
        <v>3048.0699999999997</v>
      </c>
      <c r="N288" s="27"/>
      <c r="O288" s="23">
        <v>530.71</v>
      </c>
      <c r="P288" s="27"/>
      <c r="Q288" s="23">
        <v>1475.06</v>
      </c>
      <c r="R288" s="27"/>
      <c r="S288" s="23">
        <v>463.96000000000004</v>
      </c>
      <c r="T288" s="27"/>
      <c r="U288" s="23">
        <v>1000.58</v>
      </c>
      <c r="V288" s="27"/>
      <c r="W288" s="23">
        <v>2879.83</v>
      </c>
      <c r="X288" s="27"/>
      <c r="Y288" s="23">
        <v>1169.99</v>
      </c>
      <c r="Z288" s="27"/>
    </row>
    <row r="289" spans="1:27" x14ac:dyDescent="0.25">
      <c r="A289" s="10"/>
      <c r="B289" s="14" t="s">
        <v>5</v>
      </c>
      <c r="C289" s="23">
        <v>1510.21</v>
      </c>
      <c r="D289" s="27"/>
      <c r="E289" s="23">
        <v>2892.7699999999995</v>
      </c>
      <c r="F289" s="27"/>
      <c r="G289" s="23">
        <v>2719.6899999999996</v>
      </c>
      <c r="H289" s="27"/>
      <c r="I289" s="23">
        <v>2189.75</v>
      </c>
      <c r="J289" s="27"/>
      <c r="K289" s="23">
        <v>2195.79</v>
      </c>
      <c r="L289" s="27"/>
      <c r="M289" s="23">
        <v>2334.2500000000005</v>
      </c>
      <c r="N289" s="27"/>
      <c r="O289" s="23">
        <v>2652.7999999999997</v>
      </c>
      <c r="P289" s="27"/>
      <c r="Q289" s="23">
        <v>3121.42</v>
      </c>
      <c r="R289" s="27"/>
      <c r="S289" s="23">
        <v>3342.4900000000002</v>
      </c>
      <c r="T289" s="27"/>
      <c r="U289" s="23">
        <v>2326.6999999999998</v>
      </c>
      <c r="V289" s="27"/>
      <c r="W289" s="23">
        <v>2366.1999999999998</v>
      </c>
      <c r="X289" s="27"/>
      <c r="Y289" s="23">
        <v>3279.46</v>
      </c>
      <c r="Z289" s="27"/>
    </row>
    <row r="290" spans="1:27" x14ac:dyDescent="0.25">
      <c r="A290" s="10"/>
      <c r="B290" s="14" t="s">
        <v>3</v>
      </c>
      <c r="C290" s="23">
        <v>87.11</v>
      </c>
      <c r="D290" s="27"/>
      <c r="E290" s="23">
        <v>122.43</v>
      </c>
      <c r="F290" s="27"/>
      <c r="G290" s="23">
        <v>102.06</v>
      </c>
      <c r="H290" s="27"/>
      <c r="I290" s="23">
        <v>0</v>
      </c>
      <c r="J290" s="27"/>
      <c r="K290" s="23">
        <v>276.74</v>
      </c>
      <c r="L290" s="27"/>
      <c r="M290" s="23">
        <v>56.97</v>
      </c>
      <c r="N290" s="27"/>
      <c r="O290" s="23">
        <v>879.72</v>
      </c>
      <c r="P290" s="27"/>
      <c r="Q290" s="23">
        <v>816.68</v>
      </c>
      <c r="R290" s="27"/>
      <c r="S290" s="23">
        <v>815.18000000000006</v>
      </c>
      <c r="T290" s="27"/>
      <c r="U290" s="23">
        <v>797.4</v>
      </c>
      <c r="V290" s="27"/>
      <c r="W290" s="23">
        <v>1692.44</v>
      </c>
      <c r="X290" s="27"/>
      <c r="Y290" s="23">
        <v>2564.31</v>
      </c>
      <c r="Z290" s="27"/>
    </row>
    <row r="291" spans="1:27" x14ac:dyDescent="0.25">
      <c r="A291" s="10"/>
      <c r="B291" s="15" t="s">
        <v>6</v>
      </c>
      <c r="C291" s="24">
        <v>3068.9700000000003</v>
      </c>
      <c r="D291" s="28"/>
      <c r="E291" s="24">
        <v>3696.0599999999995</v>
      </c>
      <c r="F291" s="28"/>
      <c r="G291" s="24">
        <v>4474.8100000000013</v>
      </c>
      <c r="H291" s="28"/>
      <c r="I291" s="24">
        <v>2906</v>
      </c>
      <c r="J291" s="28"/>
      <c r="K291" s="24">
        <v>4061.47</v>
      </c>
      <c r="L291" s="28"/>
      <c r="M291" s="24">
        <v>5439.29</v>
      </c>
      <c r="N291" s="28"/>
      <c r="O291" s="24">
        <v>4063.23</v>
      </c>
      <c r="P291" s="28"/>
      <c r="Q291" s="24">
        <v>5413.16</v>
      </c>
      <c r="R291" s="28"/>
      <c r="S291" s="24">
        <v>4621.630000000001</v>
      </c>
      <c r="T291" s="28"/>
      <c r="U291" s="24">
        <v>4124.6799999999994</v>
      </c>
      <c r="V291" s="28"/>
      <c r="W291" s="24">
        <v>6938.4699999999993</v>
      </c>
      <c r="X291" s="28"/>
      <c r="Y291" s="24">
        <v>7013.76</v>
      </c>
      <c r="Z291" s="28"/>
      <c r="AA291" s="8"/>
    </row>
    <row r="292" spans="1:27" x14ac:dyDescent="0.25">
      <c r="A292" s="10">
        <v>53063010503</v>
      </c>
      <c r="B292" s="14" t="s">
        <v>4</v>
      </c>
      <c r="C292" s="23">
        <v>745.54</v>
      </c>
      <c r="D292" s="27"/>
      <c r="E292" s="23">
        <v>2147.09</v>
      </c>
      <c r="F292" s="27"/>
      <c r="G292" s="23">
        <v>1086.3900000000001</v>
      </c>
      <c r="H292" s="27"/>
      <c r="I292" s="23">
        <v>906.47</v>
      </c>
      <c r="J292" s="27"/>
      <c r="K292" s="23">
        <v>887.7</v>
      </c>
      <c r="L292" s="27"/>
      <c r="M292" s="23">
        <v>165.06</v>
      </c>
      <c r="N292" s="27"/>
      <c r="O292" s="23">
        <v>984.2</v>
      </c>
      <c r="P292" s="27"/>
      <c r="Q292" s="23">
        <v>21.69</v>
      </c>
      <c r="R292" s="27"/>
      <c r="S292" s="23">
        <v>62.29</v>
      </c>
      <c r="T292" s="27"/>
      <c r="U292" s="23">
        <v>172.23000000000002</v>
      </c>
      <c r="V292" s="27"/>
      <c r="W292" s="23">
        <v>1465.46</v>
      </c>
      <c r="X292" s="27"/>
      <c r="Y292" s="23">
        <v>1556.7500000000002</v>
      </c>
      <c r="Z292" s="27"/>
    </row>
    <row r="293" spans="1:27" x14ac:dyDescent="0.25">
      <c r="A293" s="10"/>
      <c r="B293" s="14" t="s">
        <v>5</v>
      </c>
      <c r="C293" s="23">
        <v>2273.46</v>
      </c>
      <c r="D293" s="27"/>
      <c r="E293" s="23">
        <v>3435.5200000000004</v>
      </c>
      <c r="F293" s="27"/>
      <c r="G293" s="23">
        <v>2971.94</v>
      </c>
      <c r="H293" s="27"/>
      <c r="I293" s="23">
        <v>1983.2800000000002</v>
      </c>
      <c r="J293" s="27"/>
      <c r="K293" s="23">
        <v>2099.5</v>
      </c>
      <c r="L293" s="27"/>
      <c r="M293" s="23">
        <v>2291.58</v>
      </c>
      <c r="N293" s="27"/>
      <c r="O293" s="23">
        <v>2879.79</v>
      </c>
      <c r="P293" s="27"/>
      <c r="Q293" s="23">
        <v>1530.81</v>
      </c>
      <c r="R293" s="27"/>
      <c r="S293" s="23">
        <v>3098.52</v>
      </c>
      <c r="T293" s="27"/>
      <c r="U293" s="23">
        <v>23.71</v>
      </c>
      <c r="V293" s="27"/>
      <c r="W293" s="23">
        <v>1156.1399999999999</v>
      </c>
      <c r="X293" s="27"/>
      <c r="Y293" s="23">
        <v>88.55</v>
      </c>
      <c r="Z293" s="27"/>
    </row>
    <row r="294" spans="1:27" x14ac:dyDescent="0.25">
      <c r="A294" s="10"/>
      <c r="B294" s="14" t="s">
        <v>3</v>
      </c>
      <c r="C294" s="23">
        <v>0</v>
      </c>
      <c r="D294" s="27"/>
      <c r="E294" s="23">
        <v>2.48</v>
      </c>
      <c r="F294" s="27"/>
      <c r="G294" s="23">
        <v>3438</v>
      </c>
      <c r="H294" s="27"/>
      <c r="I294" s="23">
        <v>2318.6499999999996</v>
      </c>
      <c r="J294" s="27"/>
      <c r="K294" s="23">
        <v>1644.39</v>
      </c>
      <c r="L294" s="27"/>
      <c r="M294" s="23">
        <v>610.08000000000004</v>
      </c>
      <c r="N294" s="27"/>
      <c r="O294" s="23">
        <v>1458.29</v>
      </c>
      <c r="P294" s="27"/>
      <c r="Q294" s="23">
        <v>3278.25</v>
      </c>
      <c r="R294" s="27"/>
      <c r="S294" s="23">
        <v>1046.02</v>
      </c>
      <c r="T294" s="27"/>
      <c r="U294" s="23">
        <v>1459.3700000000001</v>
      </c>
      <c r="V294" s="27"/>
      <c r="W294" s="23">
        <v>194.54999999999998</v>
      </c>
      <c r="X294" s="27"/>
      <c r="Y294" s="23">
        <v>105.04</v>
      </c>
      <c r="Z294" s="27"/>
    </row>
    <row r="295" spans="1:27" x14ac:dyDescent="0.25">
      <c r="A295" s="10"/>
      <c r="B295" s="15" t="s">
        <v>6</v>
      </c>
      <c r="C295" s="24">
        <v>3019</v>
      </c>
      <c r="D295" s="28"/>
      <c r="E295" s="24">
        <v>5585.09</v>
      </c>
      <c r="F295" s="28"/>
      <c r="G295" s="24">
        <v>7496.329999999999</v>
      </c>
      <c r="H295" s="28"/>
      <c r="I295" s="24">
        <v>5208.3999999999996</v>
      </c>
      <c r="J295" s="28"/>
      <c r="K295" s="24">
        <v>4631.5900000000011</v>
      </c>
      <c r="L295" s="28"/>
      <c r="M295" s="24">
        <v>3066.7200000000003</v>
      </c>
      <c r="N295" s="28"/>
      <c r="O295" s="24">
        <v>5322.28</v>
      </c>
      <c r="P295" s="28"/>
      <c r="Q295" s="24">
        <v>4830.75</v>
      </c>
      <c r="R295" s="28"/>
      <c r="S295" s="24">
        <v>4206.83</v>
      </c>
      <c r="T295" s="28"/>
      <c r="U295" s="24">
        <v>1655.31</v>
      </c>
      <c r="V295" s="28"/>
      <c r="W295" s="24">
        <v>2816.15</v>
      </c>
      <c r="X295" s="28"/>
      <c r="Y295" s="24">
        <v>1750.3400000000001</v>
      </c>
      <c r="Z295" s="28"/>
      <c r="AA295" s="8"/>
    </row>
    <row r="296" spans="1:27" x14ac:dyDescent="0.25">
      <c r="A296" s="10">
        <v>53063010504</v>
      </c>
      <c r="B296" s="14" t="s">
        <v>4</v>
      </c>
      <c r="C296" s="23">
        <v>1486.06</v>
      </c>
      <c r="D296" s="27"/>
      <c r="E296" s="23">
        <v>2506.73</v>
      </c>
      <c r="F296" s="27"/>
      <c r="G296" s="23">
        <v>291.66000000000003</v>
      </c>
      <c r="H296" s="27"/>
      <c r="I296" s="23">
        <v>840.29</v>
      </c>
      <c r="J296" s="27"/>
      <c r="K296" s="23">
        <v>0</v>
      </c>
      <c r="L296" s="27"/>
      <c r="M296" s="23">
        <v>0</v>
      </c>
      <c r="N296" s="27"/>
      <c r="O296" s="23">
        <v>0</v>
      </c>
      <c r="P296" s="27"/>
      <c r="Q296" s="23">
        <v>0</v>
      </c>
      <c r="R296" s="27"/>
      <c r="S296" s="23">
        <v>0</v>
      </c>
      <c r="T296" s="27"/>
      <c r="U296" s="23">
        <v>0</v>
      </c>
      <c r="V296" s="27"/>
      <c r="W296" s="23">
        <v>146.91</v>
      </c>
      <c r="X296" s="27"/>
      <c r="Y296" s="23">
        <v>127.81</v>
      </c>
      <c r="Z296" s="27"/>
    </row>
    <row r="297" spans="1:27" x14ac:dyDescent="0.25">
      <c r="A297" s="10"/>
      <c r="B297" s="14" t="s">
        <v>5</v>
      </c>
      <c r="C297" s="23">
        <v>10111.570000000002</v>
      </c>
      <c r="D297" s="27"/>
      <c r="E297" s="23">
        <v>655.89</v>
      </c>
      <c r="F297" s="27"/>
      <c r="G297" s="23">
        <v>10656.19</v>
      </c>
      <c r="H297" s="27"/>
      <c r="I297" s="23">
        <v>829.30000000000007</v>
      </c>
      <c r="J297" s="27"/>
      <c r="K297" s="23">
        <v>2016.12</v>
      </c>
      <c r="L297" s="27"/>
      <c r="M297" s="23">
        <v>1191.6599999999999</v>
      </c>
      <c r="N297" s="27"/>
      <c r="O297" s="23">
        <v>793.16</v>
      </c>
      <c r="P297" s="27"/>
      <c r="Q297" s="23">
        <v>2994.7599999999998</v>
      </c>
      <c r="R297" s="27"/>
      <c r="S297" s="23">
        <v>1937.88</v>
      </c>
      <c r="T297" s="27"/>
      <c r="U297" s="23">
        <v>1109.6300000000001</v>
      </c>
      <c r="V297" s="27"/>
      <c r="W297" s="23">
        <v>7251.71</v>
      </c>
      <c r="X297" s="27"/>
      <c r="Y297" s="23">
        <v>7841.66</v>
      </c>
      <c r="Z297" s="27"/>
    </row>
    <row r="298" spans="1:27" x14ac:dyDescent="0.25">
      <c r="A298" s="10"/>
      <c r="B298" s="14" t="s">
        <v>3</v>
      </c>
      <c r="C298" s="23">
        <v>0</v>
      </c>
      <c r="D298" s="27"/>
      <c r="E298" s="23">
        <v>71.05</v>
      </c>
      <c r="F298" s="27"/>
      <c r="G298" s="23">
        <v>0</v>
      </c>
      <c r="H298" s="27"/>
      <c r="I298" s="23">
        <v>73.94</v>
      </c>
      <c r="J298" s="27"/>
      <c r="K298" s="23">
        <v>10.63</v>
      </c>
      <c r="L298" s="27"/>
      <c r="M298" s="23">
        <v>0</v>
      </c>
      <c r="N298" s="27"/>
      <c r="O298" s="23">
        <v>770.17</v>
      </c>
      <c r="P298" s="27"/>
      <c r="Q298" s="23">
        <v>793.14</v>
      </c>
      <c r="R298" s="27"/>
      <c r="S298" s="23">
        <v>0</v>
      </c>
      <c r="T298" s="27"/>
      <c r="U298" s="23">
        <v>963.62</v>
      </c>
      <c r="V298" s="27"/>
      <c r="W298" s="23">
        <v>75.88</v>
      </c>
      <c r="X298" s="27"/>
      <c r="Y298" s="23">
        <v>1681.45</v>
      </c>
      <c r="Z298" s="27"/>
    </row>
    <row r="299" spans="1:27" x14ac:dyDescent="0.25">
      <c r="A299" s="10"/>
      <c r="B299" s="15" t="s">
        <v>6</v>
      </c>
      <c r="C299" s="24">
        <v>11597.63</v>
      </c>
      <c r="D299" s="28"/>
      <c r="E299" s="24">
        <v>3233.6699999999996</v>
      </c>
      <c r="F299" s="28"/>
      <c r="G299" s="24">
        <v>10947.850000000002</v>
      </c>
      <c r="H299" s="28"/>
      <c r="I299" s="24">
        <v>1743.53</v>
      </c>
      <c r="J299" s="28"/>
      <c r="K299" s="24">
        <v>2026.75</v>
      </c>
      <c r="L299" s="28"/>
      <c r="M299" s="24">
        <v>1191.6599999999999</v>
      </c>
      <c r="N299" s="28"/>
      <c r="O299" s="24">
        <v>1563.33</v>
      </c>
      <c r="P299" s="28"/>
      <c r="Q299" s="24">
        <v>3787.9</v>
      </c>
      <c r="R299" s="28"/>
      <c r="S299" s="24">
        <v>1937.88</v>
      </c>
      <c r="T299" s="28"/>
      <c r="U299" s="24">
        <v>2073.25</v>
      </c>
      <c r="V299" s="28"/>
      <c r="W299" s="24">
        <v>7474.5</v>
      </c>
      <c r="X299" s="28"/>
      <c r="Y299" s="24">
        <v>9650.9200000000019</v>
      </c>
      <c r="Z299" s="28"/>
      <c r="AA299" s="8"/>
    </row>
    <row r="300" spans="1:27" x14ac:dyDescent="0.25">
      <c r="A300" s="10">
        <v>53063010601</v>
      </c>
      <c r="B300" s="14" t="s">
        <v>4</v>
      </c>
      <c r="C300" s="23">
        <v>2283.8000000000002</v>
      </c>
      <c r="D300" s="27"/>
      <c r="E300" s="23">
        <v>2224.54</v>
      </c>
      <c r="F300" s="27"/>
      <c r="G300" s="23">
        <v>1760.5300000000002</v>
      </c>
      <c r="H300" s="27"/>
      <c r="I300" s="23">
        <v>1623.6</v>
      </c>
      <c r="J300" s="27"/>
      <c r="K300" s="23">
        <v>1303.2</v>
      </c>
      <c r="L300" s="27"/>
      <c r="M300" s="23">
        <v>944.52</v>
      </c>
      <c r="N300" s="27"/>
      <c r="O300" s="23">
        <v>1269.8700000000001</v>
      </c>
      <c r="P300" s="27"/>
      <c r="Q300" s="23">
        <v>981.03</v>
      </c>
      <c r="R300" s="27"/>
      <c r="S300" s="23"/>
      <c r="T300" s="27"/>
      <c r="U300" s="23"/>
      <c r="V300" s="27"/>
      <c r="W300" s="23">
        <v>1306.95</v>
      </c>
      <c r="X300" s="27"/>
      <c r="Y300" s="23"/>
      <c r="Z300" s="27"/>
    </row>
    <row r="301" spans="1:27" x14ac:dyDescent="0.25">
      <c r="A301" s="10"/>
      <c r="B301" s="14" t="s">
        <v>5</v>
      </c>
      <c r="C301" s="23">
        <v>0</v>
      </c>
      <c r="D301" s="27"/>
      <c r="E301" s="23">
        <v>2283.8000000000002</v>
      </c>
      <c r="F301" s="27"/>
      <c r="G301" s="23">
        <v>0</v>
      </c>
      <c r="H301" s="27"/>
      <c r="I301" s="23">
        <v>0</v>
      </c>
      <c r="J301" s="27"/>
      <c r="K301" s="23">
        <v>0</v>
      </c>
      <c r="L301" s="27"/>
      <c r="M301" s="23">
        <v>0</v>
      </c>
      <c r="N301" s="27"/>
      <c r="O301" s="23">
        <v>0</v>
      </c>
      <c r="P301" s="27"/>
      <c r="Q301" s="23">
        <v>0</v>
      </c>
      <c r="R301" s="27"/>
      <c r="S301" s="23"/>
      <c r="T301" s="27"/>
      <c r="U301" s="23"/>
      <c r="V301" s="27"/>
      <c r="W301" s="23">
        <v>0</v>
      </c>
      <c r="X301" s="27"/>
      <c r="Y301" s="23"/>
      <c r="Z301" s="27"/>
    </row>
    <row r="302" spans="1:27" x14ac:dyDescent="0.25">
      <c r="A302" s="10"/>
      <c r="B302" s="14" t="s">
        <v>3</v>
      </c>
      <c r="C302" s="23">
        <v>0</v>
      </c>
      <c r="D302" s="27"/>
      <c r="E302" s="23">
        <v>0</v>
      </c>
      <c r="F302" s="27"/>
      <c r="G302" s="23">
        <v>0</v>
      </c>
      <c r="H302" s="27"/>
      <c r="I302" s="23">
        <v>0</v>
      </c>
      <c r="J302" s="27"/>
      <c r="K302" s="23">
        <v>0</v>
      </c>
      <c r="L302" s="27"/>
      <c r="M302" s="23">
        <v>0</v>
      </c>
      <c r="N302" s="27"/>
      <c r="O302" s="23">
        <v>0</v>
      </c>
      <c r="P302" s="27"/>
      <c r="Q302" s="23">
        <v>0</v>
      </c>
      <c r="R302" s="27"/>
      <c r="S302" s="23"/>
      <c r="T302" s="27"/>
      <c r="U302" s="23"/>
      <c r="V302" s="27"/>
      <c r="W302" s="23">
        <v>0</v>
      </c>
      <c r="X302" s="27"/>
      <c r="Y302" s="23"/>
      <c r="Z302" s="27"/>
    </row>
    <row r="303" spans="1:27" x14ac:dyDescent="0.25">
      <c r="A303" s="10"/>
      <c r="B303" s="15" t="s">
        <v>6</v>
      </c>
      <c r="C303" s="24">
        <v>2283.8000000000002</v>
      </c>
      <c r="D303" s="28"/>
      <c r="E303" s="24">
        <v>4508.34</v>
      </c>
      <c r="F303" s="28"/>
      <c r="G303" s="24">
        <v>1760.5300000000002</v>
      </c>
      <c r="H303" s="28"/>
      <c r="I303" s="24">
        <v>1623.6</v>
      </c>
      <c r="J303" s="28"/>
      <c r="K303" s="24">
        <v>1303.2</v>
      </c>
      <c r="L303" s="28"/>
      <c r="M303" s="24">
        <v>944.52</v>
      </c>
      <c r="N303" s="28"/>
      <c r="O303" s="24">
        <v>1269.8700000000001</v>
      </c>
      <c r="P303" s="28"/>
      <c r="Q303" s="24">
        <v>981.03</v>
      </c>
      <c r="R303" s="28"/>
      <c r="S303" s="24"/>
      <c r="T303" s="28"/>
      <c r="U303" s="24"/>
      <c r="V303" s="28"/>
      <c r="W303" s="24">
        <v>1306.95</v>
      </c>
      <c r="X303" s="28"/>
      <c r="Y303" s="24"/>
      <c r="Z303" s="28"/>
      <c r="AA303" s="8"/>
    </row>
    <row r="304" spans="1:27" x14ac:dyDescent="0.25">
      <c r="A304" s="10">
        <v>53063010602</v>
      </c>
      <c r="B304" s="14" t="s">
        <v>4</v>
      </c>
      <c r="C304" s="23">
        <v>965.68000000000006</v>
      </c>
      <c r="D304" s="27"/>
      <c r="E304" s="23">
        <v>688.06</v>
      </c>
      <c r="F304" s="27"/>
      <c r="G304" s="23">
        <v>35.49</v>
      </c>
      <c r="H304" s="27"/>
      <c r="I304" s="23">
        <v>48.35</v>
      </c>
      <c r="J304" s="27"/>
      <c r="K304" s="23">
        <v>1065.26</v>
      </c>
      <c r="L304" s="27"/>
      <c r="M304" s="23">
        <v>567.98</v>
      </c>
      <c r="N304" s="27"/>
      <c r="O304" s="23">
        <v>959.19999999999993</v>
      </c>
      <c r="P304" s="27"/>
      <c r="Q304" s="23">
        <v>430.08000000000004</v>
      </c>
      <c r="R304" s="27"/>
      <c r="S304" s="23">
        <v>148.19</v>
      </c>
      <c r="T304" s="27"/>
      <c r="U304" s="23">
        <v>95.2</v>
      </c>
      <c r="V304" s="27"/>
      <c r="W304" s="23">
        <v>838.45999999999981</v>
      </c>
      <c r="X304" s="27"/>
      <c r="Y304" s="23">
        <v>45.120000000000005</v>
      </c>
      <c r="Z304" s="27"/>
    </row>
    <row r="305" spans="1:28" x14ac:dyDescent="0.25">
      <c r="A305" s="10"/>
      <c r="B305" s="14" t="s">
        <v>5</v>
      </c>
      <c r="C305" s="23">
        <v>670.47</v>
      </c>
      <c r="D305" s="27"/>
      <c r="E305" s="23">
        <v>863.7</v>
      </c>
      <c r="F305" s="27"/>
      <c r="G305" s="23">
        <v>36</v>
      </c>
      <c r="H305" s="27"/>
      <c r="I305" s="23">
        <v>399.38</v>
      </c>
      <c r="J305" s="27"/>
      <c r="K305" s="23">
        <v>54.730000000000004</v>
      </c>
      <c r="L305" s="27"/>
      <c r="M305" s="23">
        <v>1009.48</v>
      </c>
      <c r="N305" s="27"/>
      <c r="O305" s="23">
        <v>1307.1199999999999</v>
      </c>
      <c r="P305" s="27"/>
      <c r="Q305" s="23">
        <v>1007.35</v>
      </c>
      <c r="R305" s="27"/>
      <c r="S305" s="23">
        <v>491.33</v>
      </c>
      <c r="T305" s="27"/>
      <c r="U305" s="23">
        <v>2147.54</v>
      </c>
      <c r="V305" s="27"/>
      <c r="W305" s="23">
        <v>1733.1100000000001</v>
      </c>
      <c r="X305" s="27"/>
      <c r="Y305" s="23">
        <v>845.16000000000008</v>
      </c>
      <c r="Z305" s="27"/>
    </row>
    <row r="306" spans="1:28" x14ac:dyDescent="0.25">
      <c r="A306" s="10"/>
      <c r="B306" s="14" t="s">
        <v>3</v>
      </c>
      <c r="C306" s="23">
        <v>0</v>
      </c>
      <c r="D306" s="27"/>
      <c r="E306" s="23">
        <v>0</v>
      </c>
      <c r="F306" s="27"/>
      <c r="G306" s="23">
        <v>0</v>
      </c>
      <c r="H306" s="27"/>
      <c r="I306" s="23">
        <v>0</v>
      </c>
      <c r="J306" s="27"/>
      <c r="K306" s="23">
        <v>0</v>
      </c>
      <c r="L306" s="27"/>
      <c r="M306" s="23">
        <v>1.34</v>
      </c>
      <c r="N306" s="27"/>
      <c r="O306" s="23">
        <v>244.89000000000001</v>
      </c>
      <c r="P306" s="27"/>
      <c r="Q306" s="23">
        <v>0.05</v>
      </c>
      <c r="R306" s="27"/>
      <c r="S306" s="23">
        <v>0</v>
      </c>
      <c r="T306" s="27"/>
      <c r="U306" s="23">
        <v>491.33</v>
      </c>
      <c r="V306" s="27"/>
      <c r="W306" s="23">
        <v>922.5</v>
      </c>
      <c r="X306" s="27"/>
      <c r="Y306" s="23">
        <v>0</v>
      </c>
      <c r="Z306" s="27"/>
    </row>
    <row r="307" spans="1:28" x14ac:dyDescent="0.25">
      <c r="A307" s="10"/>
      <c r="B307" s="15" t="s">
        <v>6</v>
      </c>
      <c r="C307" s="24">
        <v>1636.15</v>
      </c>
      <c r="D307" s="28"/>
      <c r="E307" s="24">
        <v>1551.76</v>
      </c>
      <c r="F307" s="28"/>
      <c r="G307" s="24">
        <v>71.490000000000009</v>
      </c>
      <c r="H307" s="28"/>
      <c r="I307" s="24">
        <v>447.73</v>
      </c>
      <c r="J307" s="28"/>
      <c r="K307" s="24">
        <v>1119.99</v>
      </c>
      <c r="L307" s="28"/>
      <c r="M307" s="24">
        <v>1578.8</v>
      </c>
      <c r="N307" s="28"/>
      <c r="O307" s="24">
        <v>2511.21</v>
      </c>
      <c r="P307" s="28"/>
      <c r="Q307" s="24">
        <v>1437.48</v>
      </c>
      <c r="R307" s="28"/>
      <c r="S307" s="24">
        <v>639.52</v>
      </c>
      <c r="T307" s="28"/>
      <c r="U307" s="24">
        <v>2734.07</v>
      </c>
      <c r="V307" s="28"/>
      <c r="W307" s="24">
        <v>3494.07</v>
      </c>
      <c r="X307" s="28"/>
      <c r="Y307" s="24">
        <v>890.28</v>
      </c>
      <c r="Z307" s="28"/>
      <c r="AA307" s="8"/>
    </row>
    <row r="308" spans="1:28" x14ac:dyDescent="0.25">
      <c r="A308" s="10">
        <v>53063010700</v>
      </c>
      <c r="B308" s="14" t="s">
        <v>4</v>
      </c>
      <c r="C308" s="23">
        <v>181.95</v>
      </c>
      <c r="D308" s="27"/>
      <c r="E308" s="23">
        <v>0</v>
      </c>
      <c r="F308" s="27"/>
      <c r="G308" s="23"/>
      <c r="H308" s="27"/>
      <c r="I308" s="23"/>
      <c r="J308" s="27"/>
      <c r="K308" s="23">
        <v>180.17</v>
      </c>
      <c r="L308" s="27"/>
      <c r="M308" s="23">
        <v>194.1</v>
      </c>
      <c r="N308" s="27"/>
      <c r="O308" s="23">
        <v>324.14</v>
      </c>
      <c r="P308" s="27"/>
      <c r="Q308" s="23">
        <v>315.84000000000003</v>
      </c>
      <c r="R308" s="27"/>
      <c r="S308" s="23">
        <v>76.84</v>
      </c>
      <c r="T308" s="27"/>
      <c r="U308" s="23">
        <v>372.48</v>
      </c>
      <c r="V308" s="27"/>
      <c r="W308" s="23">
        <v>2287.2600000000002</v>
      </c>
      <c r="X308" s="27"/>
      <c r="Y308" s="23">
        <v>1702.24</v>
      </c>
      <c r="Z308" s="27"/>
    </row>
    <row r="309" spans="1:28" x14ac:dyDescent="0.25">
      <c r="A309" s="10"/>
      <c r="B309" s="14" t="s">
        <v>5</v>
      </c>
      <c r="C309" s="23">
        <v>189.76</v>
      </c>
      <c r="D309" s="27"/>
      <c r="E309" s="23">
        <v>663.56</v>
      </c>
      <c r="F309" s="27"/>
      <c r="G309" s="23"/>
      <c r="H309" s="27"/>
      <c r="I309" s="23"/>
      <c r="J309" s="27"/>
      <c r="K309" s="23">
        <v>263.36</v>
      </c>
      <c r="L309" s="27"/>
      <c r="M309" s="23">
        <v>200</v>
      </c>
      <c r="N309" s="27"/>
      <c r="O309" s="23">
        <v>0</v>
      </c>
      <c r="P309" s="27"/>
      <c r="Q309" s="23">
        <v>0</v>
      </c>
      <c r="R309" s="27"/>
      <c r="S309" s="23">
        <v>0</v>
      </c>
      <c r="T309" s="27"/>
      <c r="U309" s="23">
        <v>383.20000000000005</v>
      </c>
      <c r="V309" s="27"/>
      <c r="W309" s="23">
        <v>447.86</v>
      </c>
      <c r="X309" s="27"/>
      <c r="Y309" s="23">
        <v>516.73</v>
      </c>
      <c r="Z309" s="27"/>
    </row>
    <row r="310" spans="1:28" x14ac:dyDescent="0.25">
      <c r="A310" s="10"/>
      <c r="B310" s="14" t="s">
        <v>3</v>
      </c>
      <c r="C310" s="23">
        <v>1.21</v>
      </c>
      <c r="D310" s="27"/>
      <c r="E310" s="23">
        <v>0</v>
      </c>
      <c r="F310" s="27"/>
      <c r="G310" s="23"/>
      <c r="H310" s="27"/>
      <c r="I310" s="23"/>
      <c r="J310" s="27"/>
      <c r="K310" s="23">
        <v>0</v>
      </c>
      <c r="L310" s="27"/>
      <c r="M310" s="23">
        <v>263.23</v>
      </c>
      <c r="N310" s="27"/>
      <c r="O310" s="23">
        <v>0</v>
      </c>
      <c r="P310" s="27"/>
      <c r="Q310" s="23">
        <v>0</v>
      </c>
      <c r="R310" s="27"/>
      <c r="S310" s="23">
        <v>0</v>
      </c>
      <c r="T310" s="27"/>
      <c r="U310" s="23">
        <v>0</v>
      </c>
      <c r="V310" s="27"/>
      <c r="W310" s="23">
        <v>65.790000000000006</v>
      </c>
      <c r="X310" s="27"/>
      <c r="Y310" s="23">
        <v>0</v>
      </c>
      <c r="Z310" s="27"/>
    </row>
    <row r="311" spans="1:28" x14ac:dyDescent="0.25">
      <c r="A311" s="10"/>
      <c r="B311" s="15" t="s">
        <v>6</v>
      </c>
      <c r="C311" s="24">
        <v>372.91999999999996</v>
      </c>
      <c r="D311" s="28"/>
      <c r="E311" s="24">
        <v>663.56</v>
      </c>
      <c r="F311" s="28"/>
      <c r="G311" s="24"/>
      <c r="H311" s="28"/>
      <c r="I311" s="24"/>
      <c r="J311" s="28"/>
      <c r="K311" s="24">
        <v>443.53</v>
      </c>
      <c r="L311" s="28"/>
      <c r="M311" s="24">
        <v>657.33</v>
      </c>
      <c r="N311" s="28"/>
      <c r="O311" s="24">
        <v>324.14</v>
      </c>
      <c r="P311" s="28"/>
      <c r="Q311" s="24">
        <v>315.84000000000003</v>
      </c>
      <c r="R311" s="28"/>
      <c r="S311" s="24">
        <v>76.84</v>
      </c>
      <c r="T311" s="28"/>
      <c r="U311" s="24">
        <v>755.68</v>
      </c>
      <c r="V311" s="28"/>
      <c r="W311" s="24">
        <v>2800.91</v>
      </c>
      <c r="X311" s="28"/>
      <c r="Y311" s="24">
        <v>2218.9699999999998</v>
      </c>
      <c r="Z311" s="28"/>
      <c r="AA311" s="8"/>
    </row>
    <row r="312" spans="1:28" x14ac:dyDescent="0.25">
      <c r="A312" s="10">
        <v>53063010800</v>
      </c>
      <c r="B312" s="14" t="s">
        <v>4</v>
      </c>
      <c r="C312" s="25"/>
      <c r="D312" s="27">
        <v>942.91000000000008</v>
      </c>
      <c r="E312" s="25"/>
      <c r="F312" s="27">
        <v>2473.02</v>
      </c>
      <c r="G312" s="25"/>
      <c r="H312" s="27">
        <v>591.59</v>
      </c>
      <c r="I312" s="25"/>
      <c r="J312" s="27">
        <v>0</v>
      </c>
      <c r="K312" s="25"/>
      <c r="L312" s="27">
        <v>280.23</v>
      </c>
      <c r="M312" s="25"/>
      <c r="N312" s="27">
        <v>899.64</v>
      </c>
      <c r="O312" s="25"/>
      <c r="P312" s="27">
        <v>0</v>
      </c>
      <c r="Q312" s="25"/>
      <c r="R312" s="27">
        <v>1008.62</v>
      </c>
      <c r="S312" s="25"/>
      <c r="T312" s="27">
        <v>0</v>
      </c>
      <c r="U312" s="25"/>
      <c r="V312" s="27">
        <v>2165.6000000000004</v>
      </c>
      <c r="W312" s="25"/>
      <c r="X312" s="27">
        <v>14494.689999999995</v>
      </c>
      <c r="Y312" s="25"/>
      <c r="Z312" s="27">
        <v>0</v>
      </c>
    </row>
    <row r="313" spans="1:28" x14ac:dyDescent="0.25">
      <c r="A313" s="10"/>
      <c r="B313" s="14" t="s">
        <v>5</v>
      </c>
      <c r="C313" s="25"/>
      <c r="D313" s="27">
        <v>1091.04</v>
      </c>
      <c r="E313" s="25"/>
      <c r="F313" s="27">
        <v>101.85</v>
      </c>
      <c r="G313" s="25"/>
      <c r="H313" s="27">
        <v>10379.23</v>
      </c>
      <c r="I313" s="25"/>
      <c r="J313" s="27">
        <v>5523.72</v>
      </c>
      <c r="K313" s="25"/>
      <c r="L313" s="27">
        <v>7257.46</v>
      </c>
      <c r="M313" s="25"/>
      <c r="N313" s="27">
        <v>7755.18</v>
      </c>
      <c r="O313" s="25"/>
      <c r="P313" s="27">
        <v>7274.64</v>
      </c>
      <c r="Q313" s="25"/>
      <c r="R313" s="27">
        <v>5887.81</v>
      </c>
      <c r="S313" s="25"/>
      <c r="T313" s="27">
        <v>3423.73</v>
      </c>
      <c r="U313" s="25"/>
      <c r="V313" s="27">
        <v>357.20000000000005</v>
      </c>
      <c r="W313" s="25"/>
      <c r="X313" s="27">
        <v>8231.59</v>
      </c>
      <c r="Y313" s="25"/>
      <c r="Z313" s="27">
        <v>7771.9300000000012</v>
      </c>
    </row>
    <row r="314" spans="1:28" x14ac:dyDescent="0.25">
      <c r="A314" s="10"/>
      <c r="B314" s="14" t="s">
        <v>3</v>
      </c>
      <c r="C314" s="25"/>
      <c r="D314" s="27">
        <v>0</v>
      </c>
      <c r="E314" s="25"/>
      <c r="F314" s="27">
        <v>0</v>
      </c>
      <c r="G314" s="25"/>
      <c r="H314" s="27">
        <v>0</v>
      </c>
      <c r="I314" s="25"/>
      <c r="J314" s="27">
        <v>0</v>
      </c>
      <c r="K314" s="25"/>
      <c r="L314" s="27">
        <v>0</v>
      </c>
      <c r="M314" s="25"/>
      <c r="N314" s="27">
        <v>340.18</v>
      </c>
      <c r="O314" s="25"/>
      <c r="P314" s="27">
        <v>21.18</v>
      </c>
      <c r="Q314" s="25"/>
      <c r="R314" s="27">
        <v>4115.8999999999996</v>
      </c>
      <c r="S314" s="25"/>
      <c r="T314" s="27">
        <v>0</v>
      </c>
      <c r="U314" s="25"/>
      <c r="V314" s="27">
        <v>246.17</v>
      </c>
      <c r="W314" s="25"/>
      <c r="X314" s="27">
        <v>0</v>
      </c>
      <c r="Y314" s="25"/>
      <c r="Z314" s="27">
        <v>6387</v>
      </c>
    </row>
    <row r="315" spans="1:28" x14ac:dyDescent="0.25">
      <c r="A315" s="10"/>
      <c r="B315" s="15" t="s">
        <v>6</v>
      </c>
      <c r="C315" s="26"/>
      <c r="D315" s="28">
        <v>2033.9499999999998</v>
      </c>
      <c r="E315" s="26"/>
      <c r="F315" s="28">
        <v>2574.87</v>
      </c>
      <c r="G315" s="26"/>
      <c r="H315" s="28">
        <v>10970.82</v>
      </c>
      <c r="I315" s="26"/>
      <c r="J315" s="28">
        <v>5523.72</v>
      </c>
      <c r="K315" s="26"/>
      <c r="L315" s="28">
        <v>7537.69</v>
      </c>
      <c r="M315" s="26"/>
      <c r="N315" s="28">
        <v>8995.0000000000018</v>
      </c>
      <c r="O315" s="26"/>
      <c r="P315" s="28">
        <v>7295.82</v>
      </c>
      <c r="Q315" s="26"/>
      <c r="R315" s="28">
        <v>11012.33</v>
      </c>
      <c r="S315" s="26"/>
      <c r="T315" s="28">
        <v>3423.73</v>
      </c>
      <c r="U315" s="26"/>
      <c r="V315" s="28">
        <v>2768.9700000000003</v>
      </c>
      <c r="W315" s="26"/>
      <c r="X315" s="28">
        <v>22726.279999999995</v>
      </c>
      <c r="Y315" s="26"/>
      <c r="Z315" s="28">
        <v>14158.929999999998</v>
      </c>
      <c r="AA315" s="8"/>
      <c r="AB315" s="8"/>
    </row>
    <row r="316" spans="1:28" x14ac:dyDescent="0.25">
      <c r="A316" s="10">
        <v>53063010900</v>
      </c>
      <c r="B316" s="14" t="s">
        <v>4</v>
      </c>
      <c r="C316" s="23">
        <v>550.91</v>
      </c>
      <c r="D316" s="27"/>
      <c r="E316" s="23">
        <v>1210.1500000000001</v>
      </c>
      <c r="F316" s="27"/>
      <c r="G316" s="23">
        <v>1200.0900000000001</v>
      </c>
      <c r="H316" s="27"/>
      <c r="I316" s="23">
        <v>641.01</v>
      </c>
      <c r="J316" s="27"/>
      <c r="K316" s="23">
        <v>1374.54</v>
      </c>
      <c r="L316" s="27"/>
      <c r="M316" s="23">
        <v>365.52</v>
      </c>
      <c r="N316" s="27"/>
      <c r="O316" s="23">
        <v>409.75</v>
      </c>
      <c r="P316" s="27"/>
      <c r="Q316" s="23">
        <v>4955.22</v>
      </c>
      <c r="R316" s="27"/>
      <c r="S316" s="23">
        <v>271.29000000000002</v>
      </c>
      <c r="T316" s="27"/>
      <c r="U316" s="23">
        <v>1768.1400000000003</v>
      </c>
      <c r="V316" s="27"/>
      <c r="W316" s="23">
        <v>7565.0200000000023</v>
      </c>
      <c r="X316" s="27"/>
      <c r="Y316" s="23">
        <v>159.96</v>
      </c>
      <c r="Z316" s="27"/>
    </row>
    <row r="317" spans="1:28" x14ac:dyDescent="0.25">
      <c r="A317" s="10"/>
      <c r="B317" s="14" t="s">
        <v>5</v>
      </c>
      <c r="C317" s="23">
        <v>2174.16</v>
      </c>
      <c r="D317" s="27"/>
      <c r="E317" s="23">
        <v>3273.8999999999996</v>
      </c>
      <c r="F317" s="27"/>
      <c r="G317" s="23">
        <v>3142.11</v>
      </c>
      <c r="H317" s="27"/>
      <c r="I317" s="23">
        <v>3623.9900000000002</v>
      </c>
      <c r="J317" s="27"/>
      <c r="K317" s="23">
        <v>325.58</v>
      </c>
      <c r="L317" s="27"/>
      <c r="M317" s="23">
        <v>1803.51</v>
      </c>
      <c r="N317" s="27"/>
      <c r="O317" s="23">
        <v>793.89999999999986</v>
      </c>
      <c r="P317" s="27"/>
      <c r="Q317" s="23">
        <v>1048.1299999999999</v>
      </c>
      <c r="R317" s="27"/>
      <c r="S317" s="23">
        <v>2119.7799999999997</v>
      </c>
      <c r="T317" s="27"/>
      <c r="U317" s="23">
        <v>656.5</v>
      </c>
      <c r="V317" s="27"/>
      <c r="W317" s="23">
        <v>973.39</v>
      </c>
      <c r="X317" s="27"/>
      <c r="Y317" s="23">
        <v>2890.3199999999997</v>
      </c>
      <c r="Z317" s="27"/>
    </row>
    <row r="318" spans="1:28" x14ac:dyDescent="0.25">
      <c r="A318" s="10"/>
      <c r="B318" s="14" t="s">
        <v>3</v>
      </c>
      <c r="C318" s="23">
        <v>0</v>
      </c>
      <c r="D318" s="27"/>
      <c r="E318" s="23">
        <v>165.87</v>
      </c>
      <c r="F318" s="27"/>
      <c r="G318" s="23">
        <v>1316.64</v>
      </c>
      <c r="H318" s="27"/>
      <c r="I318" s="23">
        <v>2660.44</v>
      </c>
      <c r="J318" s="27"/>
      <c r="K318" s="23">
        <v>266.02999999999997</v>
      </c>
      <c r="L318" s="27"/>
      <c r="M318" s="23">
        <v>591.6099999999999</v>
      </c>
      <c r="N318" s="27"/>
      <c r="O318" s="23">
        <v>353.18</v>
      </c>
      <c r="P318" s="27"/>
      <c r="Q318" s="23">
        <v>411.2</v>
      </c>
      <c r="R318" s="27"/>
      <c r="S318" s="23">
        <v>466.16</v>
      </c>
      <c r="T318" s="27"/>
      <c r="U318" s="23">
        <v>100.92</v>
      </c>
      <c r="V318" s="27"/>
      <c r="W318" s="23">
        <v>0</v>
      </c>
      <c r="X318" s="27"/>
      <c r="Y318" s="23">
        <v>0</v>
      </c>
      <c r="Z318" s="27"/>
    </row>
    <row r="319" spans="1:28" x14ac:dyDescent="0.25">
      <c r="A319" s="10"/>
      <c r="B319" s="15" t="s">
        <v>6</v>
      </c>
      <c r="C319" s="24">
        <v>2725.0699999999997</v>
      </c>
      <c r="D319" s="28"/>
      <c r="E319" s="24">
        <v>4649.9199999999992</v>
      </c>
      <c r="F319" s="28"/>
      <c r="G319" s="24">
        <v>5658.84</v>
      </c>
      <c r="H319" s="28"/>
      <c r="I319" s="24">
        <v>6925.44</v>
      </c>
      <c r="J319" s="28"/>
      <c r="K319" s="24">
        <v>1966.15</v>
      </c>
      <c r="L319" s="28"/>
      <c r="M319" s="24">
        <v>2760.6400000000003</v>
      </c>
      <c r="N319" s="28"/>
      <c r="O319" s="24">
        <v>1556.8300000000002</v>
      </c>
      <c r="P319" s="28"/>
      <c r="Q319" s="24">
        <v>6414.550000000002</v>
      </c>
      <c r="R319" s="28"/>
      <c r="S319" s="24">
        <v>2857.2300000000009</v>
      </c>
      <c r="T319" s="28"/>
      <c r="U319" s="24">
        <v>2525.5600000000004</v>
      </c>
      <c r="V319" s="28"/>
      <c r="W319" s="24">
        <v>8538.4100000000017</v>
      </c>
      <c r="X319" s="28"/>
      <c r="Y319" s="24">
        <v>3050.2799999999997</v>
      </c>
      <c r="Z319" s="28"/>
      <c r="AA319" s="8"/>
    </row>
    <row r="320" spans="1:28" x14ac:dyDescent="0.25">
      <c r="A320" s="10">
        <v>53063011000</v>
      </c>
      <c r="B320" s="14" t="s">
        <v>4</v>
      </c>
      <c r="C320" s="23">
        <v>1827.71</v>
      </c>
      <c r="D320" s="27"/>
      <c r="E320" s="23">
        <v>5162.2299999999996</v>
      </c>
      <c r="F320" s="27"/>
      <c r="G320" s="23">
        <v>1362.39</v>
      </c>
      <c r="H320" s="27"/>
      <c r="I320" s="23">
        <v>2806.8199999999997</v>
      </c>
      <c r="J320" s="27"/>
      <c r="K320" s="23">
        <v>455.52</v>
      </c>
      <c r="L320" s="27"/>
      <c r="M320" s="23">
        <v>295.17</v>
      </c>
      <c r="N320" s="27"/>
      <c r="O320" s="23">
        <v>565.97</v>
      </c>
      <c r="P320" s="27"/>
      <c r="Q320" s="23">
        <v>461.34000000000009</v>
      </c>
      <c r="R320" s="27"/>
      <c r="S320" s="23">
        <v>144.36000000000001</v>
      </c>
      <c r="T320" s="27"/>
      <c r="U320" s="23">
        <v>1558.78</v>
      </c>
      <c r="V320" s="27"/>
      <c r="W320" s="23">
        <v>3840.87</v>
      </c>
      <c r="X320" s="27"/>
      <c r="Y320" s="23">
        <v>1368.8</v>
      </c>
      <c r="Z320" s="27"/>
    </row>
    <row r="321" spans="1:28" x14ac:dyDescent="0.25">
      <c r="A321" s="10"/>
      <c r="B321" s="14" t="s">
        <v>5</v>
      </c>
      <c r="C321" s="23">
        <v>3401.05</v>
      </c>
      <c r="D321" s="27"/>
      <c r="E321" s="23">
        <v>1421.6899999999998</v>
      </c>
      <c r="F321" s="27"/>
      <c r="G321" s="23">
        <v>5286.8099999999995</v>
      </c>
      <c r="H321" s="27"/>
      <c r="I321" s="23">
        <v>3785.5400000000004</v>
      </c>
      <c r="J321" s="27"/>
      <c r="K321" s="23">
        <v>7193.7600000000011</v>
      </c>
      <c r="L321" s="27"/>
      <c r="M321" s="23">
        <v>3914.690000000001</v>
      </c>
      <c r="N321" s="27"/>
      <c r="O321" s="23">
        <v>4744.9699999999993</v>
      </c>
      <c r="P321" s="27"/>
      <c r="Q321" s="23">
        <v>10493.61</v>
      </c>
      <c r="R321" s="27"/>
      <c r="S321" s="23">
        <v>9237.69</v>
      </c>
      <c r="T321" s="27"/>
      <c r="U321" s="23">
        <v>5659.24</v>
      </c>
      <c r="V321" s="27"/>
      <c r="W321" s="23">
        <v>4613.57</v>
      </c>
      <c r="X321" s="27"/>
      <c r="Y321" s="23">
        <v>4418.54</v>
      </c>
      <c r="Z321" s="27"/>
    </row>
    <row r="322" spans="1:28" x14ac:dyDescent="0.25">
      <c r="A322" s="10"/>
      <c r="B322" s="14" t="s">
        <v>3</v>
      </c>
      <c r="C322" s="23">
        <v>4557.7700000000004</v>
      </c>
      <c r="D322" s="27"/>
      <c r="E322" s="23">
        <v>2074.2599999999998</v>
      </c>
      <c r="F322" s="27"/>
      <c r="G322" s="23">
        <v>2248.0899999999997</v>
      </c>
      <c r="H322" s="27"/>
      <c r="I322" s="23">
        <v>3419.97</v>
      </c>
      <c r="J322" s="27"/>
      <c r="K322" s="23">
        <v>5048.8600000000006</v>
      </c>
      <c r="L322" s="27"/>
      <c r="M322" s="23">
        <v>1366.95</v>
      </c>
      <c r="N322" s="27"/>
      <c r="O322" s="23">
        <v>2156.29</v>
      </c>
      <c r="P322" s="27"/>
      <c r="Q322" s="23">
        <v>4141.7700000000004</v>
      </c>
      <c r="R322" s="27"/>
      <c r="S322" s="23">
        <v>2841.5899999999997</v>
      </c>
      <c r="T322" s="27"/>
      <c r="U322" s="23">
        <v>1724.79</v>
      </c>
      <c r="V322" s="27"/>
      <c r="W322" s="23">
        <v>3329</v>
      </c>
      <c r="X322" s="27"/>
      <c r="Y322" s="23">
        <v>2504.2599999999998</v>
      </c>
      <c r="Z322" s="27"/>
    </row>
    <row r="323" spans="1:28" x14ac:dyDescent="0.25">
      <c r="A323" s="10"/>
      <c r="B323" s="15" t="s">
        <v>6</v>
      </c>
      <c r="C323" s="24">
        <v>9786.5300000000007</v>
      </c>
      <c r="D323" s="28"/>
      <c r="E323" s="24">
        <v>8658.18</v>
      </c>
      <c r="F323" s="28"/>
      <c r="G323" s="24">
        <v>8897.2899999999991</v>
      </c>
      <c r="H323" s="28"/>
      <c r="I323" s="24">
        <v>10012.33</v>
      </c>
      <c r="J323" s="28"/>
      <c r="K323" s="24">
        <v>12698.140000000001</v>
      </c>
      <c r="L323" s="28"/>
      <c r="M323" s="24">
        <v>5576.8099999999995</v>
      </c>
      <c r="N323" s="28"/>
      <c r="O323" s="24">
        <v>7467.23</v>
      </c>
      <c r="P323" s="28"/>
      <c r="Q323" s="24">
        <v>15096.720000000001</v>
      </c>
      <c r="R323" s="28"/>
      <c r="S323" s="24">
        <v>12223.64</v>
      </c>
      <c r="T323" s="28"/>
      <c r="U323" s="24">
        <v>8942.8100000000013</v>
      </c>
      <c r="V323" s="28"/>
      <c r="W323" s="24">
        <v>11783.439999999999</v>
      </c>
      <c r="X323" s="28"/>
      <c r="Y323" s="24">
        <v>8291.5999999999985</v>
      </c>
      <c r="Z323" s="28"/>
      <c r="AA323" s="8"/>
    </row>
    <row r="324" spans="1:28" x14ac:dyDescent="0.25">
      <c r="A324" s="10">
        <v>53063011101</v>
      </c>
      <c r="B324" s="14" t="s">
        <v>4</v>
      </c>
      <c r="C324" s="25"/>
      <c r="D324" s="27">
        <v>2071.3599999999997</v>
      </c>
      <c r="E324" s="25"/>
      <c r="F324" s="27">
        <v>1971.1399999999999</v>
      </c>
      <c r="G324" s="25"/>
      <c r="H324" s="27">
        <v>1250.72</v>
      </c>
      <c r="I324" s="25"/>
      <c r="J324" s="27">
        <v>1136.96</v>
      </c>
      <c r="K324" s="25"/>
      <c r="L324" s="27">
        <v>0</v>
      </c>
      <c r="M324" s="25"/>
      <c r="N324" s="27">
        <v>167.69</v>
      </c>
      <c r="O324" s="25"/>
      <c r="P324" s="27">
        <v>626.86</v>
      </c>
      <c r="Q324" s="25"/>
      <c r="R324" s="27">
        <v>171.77</v>
      </c>
      <c r="S324" s="25"/>
      <c r="T324" s="27">
        <v>46.12</v>
      </c>
      <c r="U324" s="25"/>
      <c r="V324" s="27">
        <v>553.96</v>
      </c>
      <c r="W324" s="25"/>
      <c r="X324" s="27">
        <v>795.41000000000008</v>
      </c>
      <c r="Y324" s="25"/>
      <c r="Z324" s="27">
        <v>788.25</v>
      </c>
    </row>
    <row r="325" spans="1:28" x14ac:dyDescent="0.25">
      <c r="A325" s="10"/>
      <c r="B325" s="14" t="s">
        <v>5</v>
      </c>
      <c r="C325" s="25"/>
      <c r="D325" s="27">
        <v>1788.0700000000002</v>
      </c>
      <c r="E325" s="25"/>
      <c r="F325" s="27">
        <v>873.17</v>
      </c>
      <c r="G325" s="25"/>
      <c r="H325" s="27">
        <v>1958.32</v>
      </c>
      <c r="I325" s="25"/>
      <c r="J325" s="27">
        <v>1461.27</v>
      </c>
      <c r="K325" s="25"/>
      <c r="L325" s="27">
        <v>1481.1100000000001</v>
      </c>
      <c r="M325" s="25"/>
      <c r="N325" s="27">
        <v>738</v>
      </c>
      <c r="O325" s="25"/>
      <c r="P325" s="27">
        <v>1571.63</v>
      </c>
      <c r="Q325" s="25"/>
      <c r="R325" s="27">
        <v>2069.3799999999997</v>
      </c>
      <c r="S325" s="25"/>
      <c r="T325" s="27">
        <v>881.06000000000017</v>
      </c>
      <c r="U325" s="25"/>
      <c r="V325" s="27">
        <v>1820.78</v>
      </c>
      <c r="W325" s="25"/>
      <c r="X325" s="27">
        <v>2913.4900000000007</v>
      </c>
      <c r="Y325" s="25"/>
      <c r="Z325" s="27">
        <v>3894.91</v>
      </c>
    </row>
    <row r="326" spans="1:28" x14ac:dyDescent="0.25">
      <c r="A326" s="10"/>
      <c r="B326" s="14" t="s">
        <v>3</v>
      </c>
      <c r="C326" s="25"/>
      <c r="D326" s="27">
        <v>288.68</v>
      </c>
      <c r="E326" s="25"/>
      <c r="F326" s="27">
        <v>445.07</v>
      </c>
      <c r="G326" s="25"/>
      <c r="H326" s="27">
        <v>551.20000000000005</v>
      </c>
      <c r="I326" s="25"/>
      <c r="J326" s="27">
        <v>904.74</v>
      </c>
      <c r="K326" s="25"/>
      <c r="L326" s="27">
        <v>769.6099999999999</v>
      </c>
      <c r="M326" s="25"/>
      <c r="N326" s="27">
        <v>565.19000000000005</v>
      </c>
      <c r="O326" s="25"/>
      <c r="P326" s="27">
        <v>713.48</v>
      </c>
      <c r="Q326" s="25"/>
      <c r="R326" s="27">
        <v>1694.57</v>
      </c>
      <c r="S326" s="25"/>
      <c r="T326" s="27">
        <v>1072.2</v>
      </c>
      <c r="U326" s="25"/>
      <c r="V326" s="27">
        <v>530.13</v>
      </c>
      <c r="W326" s="25"/>
      <c r="X326" s="27">
        <v>288.14999999999998</v>
      </c>
      <c r="Y326" s="25"/>
      <c r="Z326" s="27">
        <v>474.22</v>
      </c>
    </row>
    <row r="327" spans="1:28" x14ac:dyDescent="0.25">
      <c r="A327" s="10"/>
      <c r="B327" s="15" t="s">
        <v>6</v>
      </c>
      <c r="C327" s="26"/>
      <c r="D327" s="28">
        <v>4148.1099999999997</v>
      </c>
      <c r="E327" s="26"/>
      <c r="F327" s="28">
        <v>3289.38</v>
      </c>
      <c r="G327" s="26"/>
      <c r="H327" s="28">
        <v>3760.24</v>
      </c>
      <c r="I327" s="26"/>
      <c r="J327" s="28">
        <v>3502.9700000000003</v>
      </c>
      <c r="K327" s="26"/>
      <c r="L327" s="28">
        <v>2250.7200000000003</v>
      </c>
      <c r="M327" s="26"/>
      <c r="N327" s="28">
        <v>1470.88</v>
      </c>
      <c r="O327" s="26"/>
      <c r="P327" s="28">
        <v>2911.9700000000003</v>
      </c>
      <c r="Q327" s="26"/>
      <c r="R327" s="28">
        <v>3935.7200000000003</v>
      </c>
      <c r="S327" s="26"/>
      <c r="T327" s="28">
        <v>1999.38</v>
      </c>
      <c r="U327" s="26"/>
      <c r="V327" s="28">
        <v>2904.87</v>
      </c>
      <c r="W327" s="26"/>
      <c r="X327" s="28">
        <v>3997.0499999999993</v>
      </c>
      <c r="Y327" s="26"/>
      <c r="Z327" s="28">
        <v>5157.380000000001</v>
      </c>
      <c r="AA327" s="8"/>
      <c r="AB327" s="8"/>
    </row>
    <row r="328" spans="1:28" x14ac:dyDescent="0.25">
      <c r="A328" s="10">
        <v>53063011102</v>
      </c>
      <c r="B328" s="14" t="s">
        <v>4</v>
      </c>
      <c r="C328" s="25"/>
      <c r="D328" s="27">
        <v>77.55</v>
      </c>
      <c r="E328" s="25"/>
      <c r="F328" s="27">
        <v>0</v>
      </c>
      <c r="G328" s="25"/>
      <c r="H328" s="27">
        <v>171.22</v>
      </c>
      <c r="I328" s="25"/>
      <c r="J328" s="27">
        <v>141.68</v>
      </c>
      <c r="K328" s="25"/>
      <c r="L328" s="27">
        <v>233.32</v>
      </c>
      <c r="M328" s="25"/>
      <c r="N328" s="27">
        <v>147.32</v>
      </c>
      <c r="O328" s="25"/>
      <c r="P328" s="27">
        <v>872.42</v>
      </c>
      <c r="Q328" s="25"/>
      <c r="R328" s="27">
        <v>1231.8499999999999</v>
      </c>
      <c r="S328" s="25"/>
      <c r="T328" s="27">
        <v>249.59</v>
      </c>
      <c r="U328" s="25"/>
      <c r="V328" s="27">
        <v>210.56</v>
      </c>
      <c r="W328" s="25"/>
      <c r="X328" s="27">
        <v>1476.1800000000003</v>
      </c>
      <c r="Y328" s="25"/>
      <c r="Z328" s="27">
        <v>395.57000000000005</v>
      </c>
    </row>
    <row r="329" spans="1:28" x14ac:dyDescent="0.25">
      <c r="A329" s="10"/>
      <c r="B329" s="14" t="s">
        <v>5</v>
      </c>
      <c r="C329" s="25"/>
      <c r="D329" s="27">
        <v>6777.39</v>
      </c>
      <c r="E329" s="25"/>
      <c r="F329" s="27">
        <v>4177.3600000000006</v>
      </c>
      <c r="G329" s="25"/>
      <c r="H329" s="27">
        <v>2824.95</v>
      </c>
      <c r="I329" s="25"/>
      <c r="J329" s="27">
        <v>2109.77</v>
      </c>
      <c r="K329" s="25"/>
      <c r="L329" s="27">
        <v>2833.1400000000003</v>
      </c>
      <c r="M329" s="25"/>
      <c r="N329" s="27">
        <v>5786.15</v>
      </c>
      <c r="O329" s="25"/>
      <c r="P329" s="27">
        <v>3406.5299999999997</v>
      </c>
      <c r="Q329" s="25"/>
      <c r="R329" s="27">
        <v>3503.11</v>
      </c>
      <c r="S329" s="25"/>
      <c r="T329" s="27">
        <v>3170.82</v>
      </c>
      <c r="U329" s="25"/>
      <c r="V329" s="27">
        <v>5427.52</v>
      </c>
      <c r="W329" s="25"/>
      <c r="X329" s="27">
        <v>2051.6</v>
      </c>
      <c r="Y329" s="25"/>
      <c r="Z329" s="27">
        <v>3259.59</v>
      </c>
    </row>
    <row r="330" spans="1:28" x14ac:dyDescent="0.25">
      <c r="A330" s="10"/>
      <c r="B330" s="14" t="s">
        <v>3</v>
      </c>
      <c r="C330" s="25"/>
      <c r="D330" s="27">
        <v>3816.64</v>
      </c>
      <c r="E330" s="25"/>
      <c r="F330" s="27">
        <v>6253.38</v>
      </c>
      <c r="G330" s="25"/>
      <c r="H330" s="27">
        <v>557.34</v>
      </c>
      <c r="I330" s="25"/>
      <c r="J330" s="27">
        <v>5364.63</v>
      </c>
      <c r="K330" s="25"/>
      <c r="L330" s="27">
        <v>7168.7300000000005</v>
      </c>
      <c r="M330" s="25"/>
      <c r="N330" s="27">
        <v>8599.42</v>
      </c>
      <c r="O330" s="25"/>
      <c r="P330" s="27">
        <v>8912.5600000000013</v>
      </c>
      <c r="Q330" s="25"/>
      <c r="R330" s="27">
        <v>2014.16</v>
      </c>
      <c r="S330" s="25"/>
      <c r="T330" s="27">
        <v>1795.88</v>
      </c>
      <c r="U330" s="25"/>
      <c r="V330" s="27">
        <v>2900.27</v>
      </c>
      <c r="W330" s="25"/>
      <c r="X330" s="27">
        <v>3028.16</v>
      </c>
      <c r="Y330" s="25"/>
      <c r="Z330" s="27">
        <v>2724.23</v>
      </c>
    </row>
    <row r="331" spans="1:28" x14ac:dyDescent="0.25">
      <c r="A331" s="10"/>
      <c r="B331" s="15" t="s">
        <v>6</v>
      </c>
      <c r="C331" s="26"/>
      <c r="D331" s="28">
        <v>10671.58</v>
      </c>
      <c r="E331" s="26"/>
      <c r="F331" s="28">
        <v>10430.74</v>
      </c>
      <c r="G331" s="26"/>
      <c r="H331" s="28">
        <v>3553.51</v>
      </c>
      <c r="I331" s="26"/>
      <c r="J331" s="28">
        <v>7616.08</v>
      </c>
      <c r="K331" s="26"/>
      <c r="L331" s="28">
        <v>10235.19</v>
      </c>
      <c r="M331" s="26"/>
      <c r="N331" s="28">
        <v>14532.89</v>
      </c>
      <c r="O331" s="26"/>
      <c r="P331" s="28">
        <v>13191.510000000004</v>
      </c>
      <c r="Q331" s="26"/>
      <c r="R331" s="28">
        <v>6749.119999999999</v>
      </c>
      <c r="S331" s="26"/>
      <c r="T331" s="28">
        <v>5216.29</v>
      </c>
      <c r="U331" s="26"/>
      <c r="V331" s="28">
        <v>8538.3499999999985</v>
      </c>
      <c r="W331" s="26"/>
      <c r="X331" s="28">
        <v>6555.9400000000005</v>
      </c>
      <c r="Y331" s="26"/>
      <c r="Z331" s="28">
        <v>6379.39</v>
      </c>
      <c r="AA331" s="8"/>
      <c r="AB331" s="8"/>
    </row>
    <row r="332" spans="1:28" x14ac:dyDescent="0.25">
      <c r="A332" s="10">
        <v>53063011201</v>
      </c>
      <c r="B332" s="14" t="s">
        <v>4</v>
      </c>
      <c r="C332" s="25"/>
      <c r="D332" s="27">
        <v>404.35</v>
      </c>
      <c r="E332" s="25"/>
      <c r="F332" s="27">
        <v>919.51</v>
      </c>
      <c r="G332" s="25"/>
      <c r="H332" s="27">
        <v>1490.78</v>
      </c>
      <c r="I332" s="25"/>
      <c r="J332" s="27">
        <v>156.13999999999999</v>
      </c>
      <c r="K332" s="25"/>
      <c r="L332" s="27">
        <v>339.71000000000004</v>
      </c>
      <c r="M332" s="25"/>
      <c r="N332" s="27">
        <v>117.17999999999999</v>
      </c>
      <c r="O332" s="25"/>
      <c r="P332" s="27">
        <v>577.81999999999994</v>
      </c>
      <c r="Q332" s="25"/>
      <c r="R332" s="27">
        <v>8050.7400000000007</v>
      </c>
      <c r="S332" s="25"/>
      <c r="T332" s="27">
        <v>246.75</v>
      </c>
      <c r="U332" s="25"/>
      <c r="V332" s="27">
        <v>131.55000000000001</v>
      </c>
      <c r="W332" s="25"/>
      <c r="X332" s="27">
        <v>10705.080000000002</v>
      </c>
      <c r="Y332" s="25"/>
      <c r="Z332" s="27">
        <v>324.63</v>
      </c>
    </row>
    <row r="333" spans="1:28" x14ac:dyDescent="0.25">
      <c r="A333" s="10"/>
      <c r="B333" s="14" t="s">
        <v>5</v>
      </c>
      <c r="C333" s="25"/>
      <c r="D333" s="27">
        <v>8043.87</v>
      </c>
      <c r="E333" s="25"/>
      <c r="F333" s="27">
        <v>12119.109999999999</v>
      </c>
      <c r="G333" s="25"/>
      <c r="H333" s="27">
        <v>13807.079999999998</v>
      </c>
      <c r="I333" s="25"/>
      <c r="J333" s="27">
        <v>12707.65</v>
      </c>
      <c r="K333" s="25"/>
      <c r="L333" s="27">
        <v>9396.3100000000031</v>
      </c>
      <c r="M333" s="25"/>
      <c r="N333" s="27">
        <v>7459.49</v>
      </c>
      <c r="O333" s="25"/>
      <c r="P333" s="27">
        <v>7480.0200000000013</v>
      </c>
      <c r="Q333" s="25"/>
      <c r="R333" s="27">
        <v>4501.0600000000004</v>
      </c>
      <c r="S333" s="25"/>
      <c r="T333" s="27">
        <v>11140.040000000003</v>
      </c>
      <c r="U333" s="25"/>
      <c r="V333" s="27">
        <v>10035.76</v>
      </c>
      <c r="W333" s="25"/>
      <c r="X333" s="27">
        <v>7930.32</v>
      </c>
      <c r="Y333" s="25"/>
      <c r="Z333" s="27">
        <v>9171.34</v>
      </c>
    </row>
    <row r="334" spans="1:28" x14ac:dyDescent="0.25">
      <c r="A334" s="10"/>
      <c r="B334" s="14" t="s">
        <v>3</v>
      </c>
      <c r="C334" s="25"/>
      <c r="D334" s="27">
        <v>1767.0000000000002</v>
      </c>
      <c r="E334" s="25"/>
      <c r="F334" s="27">
        <v>4145.2600000000011</v>
      </c>
      <c r="G334" s="25"/>
      <c r="H334" s="27">
        <v>3549.4500000000003</v>
      </c>
      <c r="I334" s="25"/>
      <c r="J334" s="27">
        <v>8310.64</v>
      </c>
      <c r="K334" s="25"/>
      <c r="L334" s="27">
        <v>6662.8399999999992</v>
      </c>
      <c r="M334" s="25"/>
      <c r="N334" s="27">
        <v>6322.12</v>
      </c>
      <c r="O334" s="25"/>
      <c r="P334" s="27">
        <v>8301.869999999999</v>
      </c>
      <c r="Q334" s="25"/>
      <c r="R334" s="27">
        <v>3518.0400000000004</v>
      </c>
      <c r="S334" s="25"/>
      <c r="T334" s="27">
        <v>3169.42</v>
      </c>
      <c r="U334" s="25"/>
      <c r="V334" s="27">
        <v>3956.2200000000007</v>
      </c>
      <c r="W334" s="25"/>
      <c r="X334" s="27">
        <v>3477.31</v>
      </c>
      <c r="Y334" s="25"/>
      <c r="Z334" s="27">
        <v>3607.4599999999996</v>
      </c>
    </row>
    <row r="335" spans="1:28" x14ac:dyDescent="0.25">
      <c r="A335" s="10"/>
      <c r="B335" s="15" t="s">
        <v>6</v>
      </c>
      <c r="C335" s="26"/>
      <c r="D335" s="28">
        <v>10215.219999999999</v>
      </c>
      <c r="E335" s="26"/>
      <c r="F335" s="28">
        <v>17183.879999999997</v>
      </c>
      <c r="G335" s="26"/>
      <c r="H335" s="28">
        <v>18847.310000000001</v>
      </c>
      <c r="I335" s="26"/>
      <c r="J335" s="28">
        <v>21174.430000000008</v>
      </c>
      <c r="K335" s="26"/>
      <c r="L335" s="28">
        <v>16398.860000000008</v>
      </c>
      <c r="M335" s="26"/>
      <c r="N335" s="28">
        <v>13898.79</v>
      </c>
      <c r="O335" s="26"/>
      <c r="P335" s="28">
        <v>16359.710000000001</v>
      </c>
      <c r="Q335" s="26"/>
      <c r="R335" s="28">
        <v>16069.840000000002</v>
      </c>
      <c r="S335" s="26"/>
      <c r="T335" s="28">
        <v>14556.210000000003</v>
      </c>
      <c r="U335" s="26"/>
      <c r="V335" s="28">
        <v>14123.529999999999</v>
      </c>
      <c r="W335" s="26"/>
      <c r="X335" s="28">
        <v>22112.710000000006</v>
      </c>
      <c r="Y335" s="26"/>
      <c r="Z335" s="28">
        <v>13103.429999999997</v>
      </c>
      <c r="AA335" s="8"/>
      <c r="AB335" s="8"/>
    </row>
    <row r="336" spans="1:28" x14ac:dyDescent="0.25">
      <c r="A336" s="10">
        <v>53063011202</v>
      </c>
      <c r="B336" s="14" t="s">
        <v>4</v>
      </c>
      <c r="C336" s="23">
        <v>301.58</v>
      </c>
      <c r="D336" s="27"/>
      <c r="E336" s="23">
        <v>1836.55</v>
      </c>
      <c r="F336" s="27"/>
      <c r="G336" s="23">
        <v>167.67</v>
      </c>
      <c r="H336" s="27"/>
      <c r="I336" s="23">
        <v>568.95999999999992</v>
      </c>
      <c r="J336" s="27"/>
      <c r="K336" s="23">
        <v>152.41</v>
      </c>
      <c r="L336" s="27"/>
      <c r="M336" s="23">
        <v>145.87</v>
      </c>
      <c r="N336" s="27"/>
      <c r="O336" s="23">
        <v>226.33</v>
      </c>
      <c r="P336" s="27"/>
      <c r="Q336" s="23">
        <v>413.39</v>
      </c>
      <c r="R336" s="27"/>
      <c r="S336" s="23">
        <v>212.85</v>
      </c>
      <c r="T336" s="27"/>
      <c r="U336" s="23">
        <v>277.84000000000003</v>
      </c>
      <c r="V336" s="27"/>
      <c r="W336" s="23">
        <v>213.76999999999998</v>
      </c>
      <c r="X336" s="27"/>
      <c r="Y336" s="23">
        <v>908.56</v>
      </c>
      <c r="Z336" s="27"/>
    </row>
    <row r="337" spans="1:28" x14ac:dyDescent="0.25">
      <c r="A337" s="10"/>
      <c r="B337" s="14" t="s">
        <v>5</v>
      </c>
      <c r="C337" s="23">
        <v>3416.67</v>
      </c>
      <c r="D337" s="27"/>
      <c r="E337" s="23">
        <v>3261.8200000000006</v>
      </c>
      <c r="F337" s="27"/>
      <c r="G337" s="23">
        <v>1762.1499999999996</v>
      </c>
      <c r="H337" s="27"/>
      <c r="I337" s="23">
        <v>1370.47</v>
      </c>
      <c r="J337" s="27"/>
      <c r="K337" s="23">
        <v>953.2</v>
      </c>
      <c r="L337" s="27"/>
      <c r="M337" s="23">
        <v>2284.8300000000004</v>
      </c>
      <c r="N337" s="27"/>
      <c r="O337" s="23">
        <v>899.15</v>
      </c>
      <c r="P337" s="27"/>
      <c r="Q337" s="23">
        <v>1532.6699999999998</v>
      </c>
      <c r="R337" s="27"/>
      <c r="S337" s="23">
        <v>5301.1600000000008</v>
      </c>
      <c r="T337" s="27"/>
      <c r="U337" s="23">
        <v>2181.85</v>
      </c>
      <c r="V337" s="27"/>
      <c r="W337" s="23">
        <v>2291.7999999999997</v>
      </c>
      <c r="X337" s="27"/>
      <c r="Y337" s="23">
        <v>1831.06</v>
      </c>
      <c r="Z337" s="27"/>
    </row>
    <row r="338" spans="1:28" x14ac:dyDescent="0.25">
      <c r="A338" s="10"/>
      <c r="B338" s="14" t="s">
        <v>3</v>
      </c>
      <c r="C338" s="23">
        <v>852.25</v>
      </c>
      <c r="D338" s="27"/>
      <c r="E338" s="23">
        <v>621.70000000000005</v>
      </c>
      <c r="F338" s="27"/>
      <c r="G338" s="23">
        <v>36.119999999999997</v>
      </c>
      <c r="H338" s="27"/>
      <c r="I338" s="23">
        <v>647.08000000000004</v>
      </c>
      <c r="J338" s="27"/>
      <c r="K338" s="23">
        <v>350.36</v>
      </c>
      <c r="L338" s="27"/>
      <c r="M338" s="23">
        <v>761.48</v>
      </c>
      <c r="N338" s="27"/>
      <c r="O338" s="23">
        <v>373.98</v>
      </c>
      <c r="P338" s="27"/>
      <c r="Q338" s="23">
        <v>645.57999999999993</v>
      </c>
      <c r="R338" s="27"/>
      <c r="S338" s="23">
        <v>1306.2800000000002</v>
      </c>
      <c r="T338" s="27"/>
      <c r="U338" s="23">
        <v>1473.33</v>
      </c>
      <c r="V338" s="27"/>
      <c r="W338" s="23">
        <v>845.01</v>
      </c>
      <c r="X338" s="27"/>
      <c r="Y338" s="23">
        <v>546.65000000000009</v>
      </c>
      <c r="Z338" s="27"/>
    </row>
    <row r="339" spans="1:28" x14ac:dyDescent="0.25">
      <c r="A339" s="10"/>
      <c r="B339" s="15" t="s">
        <v>6</v>
      </c>
      <c r="C339" s="24">
        <v>4570.5</v>
      </c>
      <c r="D339" s="28"/>
      <c r="E339" s="24">
        <v>5720.0699999999988</v>
      </c>
      <c r="F339" s="28"/>
      <c r="G339" s="24">
        <v>1965.9399999999998</v>
      </c>
      <c r="H339" s="28"/>
      <c r="I339" s="24">
        <v>2586.5100000000002</v>
      </c>
      <c r="J339" s="28"/>
      <c r="K339" s="24">
        <v>1455.97</v>
      </c>
      <c r="L339" s="28"/>
      <c r="M339" s="24">
        <v>3192.1800000000003</v>
      </c>
      <c r="N339" s="28"/>
      <c r="O339" s="24">
        <v>1499.4600000000003</v>
      </c>
      <c r="P339" s="28"/>
      <c r="Q339" s="24">
        <v>2591.6400000000003</v>
      </c>
      <c r="R339" s="28"/>
      <c r="S339" s="24">
        <v>6820.29</v>
      </c>
      <c r="T339" s="28"/>
      <c r="U339" s="24">
        <v>3933.0199999999995</v>
      </c>
      <c r="V339" s="28"/>
      <c r="W339" s="24">
        <v>3350.5799999999995</v>
      </c>
      <c r="X339" s="28"/>
      <c r="Y339" s="24">
        <v>3286.2700000000004</v>
      </c>
      <c r="Z339" s="28"/>
      <c r="AA339" s="8"/>
    </row>
    <row r="340" spans="1:28" x14ac:dyDescent="0.25">
      <c r="A340" s="10">
        <v>53063011300</v>
      </c>
      <c r="B340" s="14" t="s">
        <v>4</v>
      </c>
      <c r="C340" s="23">
        <v>304.27</v>
      </c>
      <c r="D340" s="27"/>
      <c r="E340" s="23">
        <v>123.93</v>
      </c>
      <c r="F340" s="27"/>
      <c r="G340" s="23">
        <v>111.19999999999999</v>
      </c>
      <c r="H340" s="27"/>
      <c r="I340" s="23">
        <v>110.13</v>
      </c>
      <c r="J340" s="27"/>
      <c r="K340" s="23">
        <v>166.93</v>
      </c>
      <c r="L340" s="27"/>
      <c r="M340" s="23">
        <v>107.21000000000001</v>
      </c>
      <c r="N340" s="27"/>
      <c r="O340" s="23">
        <v>0</v>
      </c>
      <c r="P340" s="27"/>
      <c r="Q340" s="23">
        <v>198.75</v>
      </c>
      <c r="R340" s="27"/>
      <c r="S340" s="23">
        <v>218.64999999999998</v>
      </c>
      <c r="T340" s="27"/>
      <c r="U340" s="23">
        <v>116.25999999999999</v>
      </c>
      <c r="V340" s="27"/>
      <c r="W340" s="23">
        <v>388.08999999999992</v>
      </c>
      <c r="X340" s="27"/>
      <c r="Y340" s="23">
        <v>53.72</v>
      </c>
      <c r="Z340" s="27"/>
    </row>
    <row r="341" spans="1:28" x14ac:dyDescent="0.25">
      <c r="A341" s="10"/>
      <c r="B341" s="14" t="s">
        <v>5</v>
      </c>
      <c r="C341" s="23">
        <v>0</v>
      </c>
      <c r="D341" s="27"/>
      <c r="E341" s="23">
        <v>115.77</v>
      </c>
      <c r="F341" s="27"/>
      <c r="G341" s="23">
        <v>306.77000000000004</v>
      </c>
      <c r="H341" s="27"/>
      <c r="I341" s="23">
        <v>111.77</v>
      </c>
      <c r="J341" s="27"/>
      <c r="K341" s="23">
        <v>128.53</v>
      </c>
      <c r="L341" s="27"/>
      <c r="M341" s="23">
        <v>143.21</v>
      </c>
      <c r="N341" s="27"/>
      <c r="O341" s="23">
        <v>29</v>
      </c>
      <c r="P341" s="27"/>
      <c r="Q341" s="23">
        <v>27.75</v>
      </c>
      <c r="R341" s="27"/>
      <c r="S341" s="23">
        <v>26.88</v>
      </c>
      <c r="T341" s="27"/>
      <c r="U341" s="23">
        <v>119.84</v>
      </c>
      <c r="V341" s="27"/>
      <c r="W341" s="23">
        <v>116.87</v>
      </c>
      <c r="X341" s="27"/>
      <c r="Y341" s="23">
        <v>49.21</v>
      </c>
      <c r="Z341" s="27"/>
    </row>
    <row r="342" spans="1:28" x14ac:dyDescent="0.25">
      <c r="A342" s="10"/>
      <c r="B342" s="14" t="s">
        <v>3</v>
      </c>
      <c r="C342" s="23">
        <v>0</v>
      </c>
      <c r="D342" s="27"/>
      <c r="E342" s="23">
        <v>0</v>
      </c>
      <c r="F342" s="27"/>
      <c r="G342" s="23">
        <v>0</v>
      </c>
      <c r="H342" s="27"/>
      <c r="I342" s="23">
        <v>0</v>
      </c>
      <c r="J342" s="27"/>
      <c r="K342" s="23">
        <v>0</v>
      </c>
      <c r="L342" s="27"/>
      <c r="M342" s="23">
        <v>29.27</v>
      </c>
      <c r="N342" s="27"/>
      <c r="O342" s="23">
        <v>58</v>
      </c>
      <c r="P342" s="27"/>
      <c r="Q342" s="23">
        <v>86.95</v>
      </c>
      <c r="R342" s="27"/>
      <c r="S342" s="23">
        <v>114.65</v>
      </c>
      <c r="T342" s="27"/>
      <c r="U342" s="23">
        <v>141.53</v>
      </c>
      <c r="V342" s="27"/>
      <c r="W342" s="23">
        <v>172.94</v>
      </c>
      <c r="X342" s="27"/>
      <c r="Y342" s="23">
        <v>195.9</v>
      </c>
      <c r="Z342" s="27"/>
    </row>
    <row r="343" spans="1:28" x14ac:dyDescent="0.25">
      <c r="A343" s="10"/>
      <c r="B343" s="15" t="s">
        <v>6</v>
      </c>
      <c r="C343" s="24">
        <v>304.27</v>
      </c>
      <c r="D343" s="28"/>
      <c r="E343" s="24">
        <v>239.7</v>
      </c>
      <c r="F343" s="28"/>
      <c r="G343" s="24">
        <v>417.97</v>
      </c>
      <c r="H343" s="28"/>
      <c r="I343" s="24">
        <v>221.89999999999998</v>
      </c>
      <c r="J343" s="28"/>
      <c r="K343" s="24">
        <v>295.45999999999998</v>
      </c>
      <c r="L343" s="28"/>
      <c r="M343" s="24">
        <v>279.69</v>
      </c>
      <c r="N343" s="28"/>
      <c r="O343" s="24">
        <v>87</v>
      </c>
      <c r="P343" s="28"/>
      <c r="Q343" s="24">
        <v>313.45</v>
      </c>
      <c r="R343" s="28"/>
      <c r="S343" s="24">
        <v>360.17999999999995</v>
      </c>
      <c r="T343" s="28"/>
      <c r="U343" s="24">
        <v>377.63</v>
      </c>
      <c r="V343" s="28"/>
      <c r="W343" s="24">
        <v>677.9</v>
      </c>
      <c r="X343" s="28"/>
      <c r="Y343" s="24">
        <v>298.83</v>
      </c>
      <c r="Z343" s="28"/>
      <c r="AA343" s="8"/>
    </row>
    <row r="344" spans="1:28" x14ac:dyDescent="0.25">
      <c r="A344" s="10">
        <v>53063011400</v>
      </c>
      <c r="B344" s="14" t="s">
        <v>4</v>
      </c>
      <c r="C344" s="25"/>
      <c r="D344" s="27">
        <v>2691.83</v>
      </c>
      <c r="E344" s="25"/>
      <c r="F344" s="27">
        <v>24844.510000000009</v>
      </c>
      <c r="G344" s="25"/>
      <c r="H344" s="27">
        <v>4217.45</v>
      </c>
      <c r="I344" s="25"/>
      <c r="J344" s="27">
        <v>2420.6799999999998</v>
      </c>
      <c r="K344" s="25"/>
      <c r="L344" s="27">
        <v>2929.7</v>
      </c>
      <c r="M344" s="25"/>
      <c r="N344" s="27">
        <v>2640.01</v>
      </c>
      <c r="O344" s="25"/>
      <c r="P344" s="27">
        <v>4680.42</v>
      </c>
      <c r="Q344" s="25"/>
      <c r="R344" s="27">
        <v>2123.6200000000003</v>
      </c>
      <c r="S344" s="25"/>
      <c r="T344" s="27">
        <v>1271.06</v>
      </c>
      <c r="U344" s="25"/>
      <c r="V344" s="27">
        <v>3222.3500000000004</v>
      </c>
      <c r="W344" s="25"/>
      <c r="X344" s="27">
        <v>4862.9299999999994</v>
      </c>
      <c r="Y344" s="25"/>
      <c r="Z344" s="27">
        <v>2012.17</v>
      </c>
    </row>
    <row r="345" spans="1:28" x14ac:dyDescent="0.25">
      <c r="A345" s="10"/>
      <c r="B345" s="14" t="s">
        <v>5</v>
      </c>
      <c r="C345" s="25"/>
      <c r="D345" s="27">
        <v>14029.5</v>
      </c>
      <c r="E345" s="25"/>
      <c r="F345" s="27">
        <v>956.03</v>
      </c>
      <c r="G345" s="25"/>
      <c r="H345" s="27">
        <v>21944.200000000004</v>
      </c>
      <c r="I345" s="25"/>
      <c r="J345" s="27">
        <v>9611.52</v>
      </c>
      <c r="K345" s="25"/>
      <c r="L345" s="27">
        <v>12211.76</v>
      </c>
      <c r="M345" s="25"/>
      <c r="N345" s="27">
        <v>12702.369999999997</v>
      </c>
      <c r="O345" s="25"/>
      <c r="P345" s="27">
        <v>8155.46</v>
      </c>
      <c r="Q345" s="25"/>
      <c r="R345" s="27">
        <v>10337.61</v>
      </c>
      <c r="S345" s="25"/>
      <c r="T345" s="27">
        <v>10467.609999999999</v>
      </c>
      <c r="U345" s="25"/>
      <c r="V345" s="27">
        <v>15993.210000000001</v>
      </c>
      <c r="W345" s="25"/>
      <c r="X345" s="27">
        <v>14121.559999999998</v>
      </c>
      <c r="Y345" s="25"/>
      <c r="Z345" s="27">
        <v>16702.87</v>
      </c>
    </row>
    <row r="346" spans="1:28" x14ac:dyDescent="0.25">
      <c r="A346" s="10"/>
      <c r="B346" s="14" t="s">
        <v>3</v>
      </c>
      <c r="C346" s="25"/>
      <c r="D346" s="27">
        <v>4517.09</v>
      </c>
      <c r="E346" s="25"/>
      <c r="F346" s="27">
        <v>10811.85</v>
      </c>
      <c r="G346" s="25"/>
      <c r="H346" s="27">
        <v>1524.67</v>
      </c>
      <c r="I346" s="25"/>
      <c r="J346" s="27">
        <v>8446.0399999999991</v>
      </c>
      <c r="K346" s="25"/>
      <c r="L346" s="27">
        <v>11475.719999999998</v>
      </c>
      <c r="M346" s="25"/>
      <c r="N346" s="27">
        <v>9050.44</v>
      </c>
      <c r="O346" s="25"/>
      <c r="P346" s="27">
        <v>7194.93</v>
      </c>
      <c r="Q346" s="25"/>
      <c r="R346" s="27">
        <v>3302.7399999999993</v>
      </c>
      <c r="S346" s="25"/>
      <c r="T346" s="27">
        <v>3373.13</v>
      </c>
      <c r="U346" s="25"/>
      <c r="V346" s="27">
        <v>5688.42</v>
      </c>
      <c r="W346" s="25"/>
      <c r="X346" s="27">
        <v>5150.079999999999</v>
      </c>
      <c r="Y346" s="25"/>
      <c r="Z346" s="27">
        <v>4061.04</v>
      </c>
    </row>
    <row r="347" spans="1:28" x14ac:dyDescent="0.25">
      <c r="A347" s="10"/>
      <c r="B347" s="15" t="s">
        <v>6</v>
      </c>
      <c r="C347" s="26"/>
      <c r="D347" s="28">
        <v>21238.42</v>
      </c>
      <c r="E347" s="26"/>
      <c r="F347" s="28">
        <v>36612.39</v>
      </c>
      <c r="G347" s="26"/>
      <c r="H347" s="28">
        <v>27686.32</v>
      </c>
      <c r="I347" s="26"/>
      <c r="J347" s="28">
        <v>20478.240000000005</v>
      </c>
      <c r="K347" s="26"/>
      <c r="L347" s="28">
        <v>26617.179999999993</v>
      </c>
      <c r="M347" s="26"/>
      <c r="N347" s="28">
        <v>24392.82</v>
      </c>
      <c r="O347" s="26"/>
      <c r="P347" s="28">
        <v>20030.810000000009</v>
      </c>
      <c r="Q347" s="26"/>
      <c r="R347" s="28">
        <v>15763.970000000001</v>
      </c>
      <c r="S347" s="26"/>
      <c r="T347" s="28">
        <v>15111.8</v>
      </c>
      <c r="U347" s="26"/>
      <c r="V347" s="28">
        <v>24903.980000000007</v>
      </c>
      <c r="W347" s="26"/>
      <c r="X347" s="28">
        <v>24134.57</v>
      </c>
      <c r="Y347" s="26"/>
      <c r="Z347" s="28">
        <v>22776.079999999994</v>
      </c>
      <c r="AA347" s="8"/>
      <c r="AB347" s="8"/>
    </row>
    <row r="348" spans="1:28" x14ac:dyDescent="0.25">
      <c r="A348" s="10">
        <v>53063011500</v>
      </c>
      <c r="B348" s="14" t="s">
        <v>4</v>
      </c>
      <c r="C348" s="23">
        <v>21.25</v>
      </c>
      <c r="D348" s="27"/>
      <c r="E348" s="23">
        <v>18.84</v>
      </c>
      <c r="F348" s="27"/>
      <c r="G348" s="23"/>
      <c r="H348" s="27"/>
      <c r="I348" s="23"/>
      <c r="J348" s="27"/>
      <c r="K348" s="23">
        <v>323.95999999999998</v>
      </c>
      <c r="L348" s="27"/>
      <c r="M348" s="23">
        <v>201.26</v>
      </c>
      <c r="N348" s="27"/>
      <c r="O348" s="23">
        <v>121.93</v>
      </c>
      <c r="P348" s="27"/>
      <c r="Q348" s="23">
        <v>31.92</v>
      </c>
      <c r="R348" s="27"/>
      <c r="S348" s="23">
        <v>231.37</v>
      </c>
      <c r="T348" s="27"/>
      <c r="U348" s="23">
        <v>201.73</v>
      </c>
      <c r="V348" s="27"/>
      <c r="W348" s="23"/>
      <c r="X348" s="27"/>
      <c r="Y348" s="23"/>
      <c r="Z348" s="27"/>
    </row>
    <row r="349" spans="1:28" x14ac:dyDescent="0.25">
      <c r="A349" s="10"/>
      <c r="B349" s="14" t="s">
        <v>5</v>
      </c>
      <c r="C349" s="23">
        <v>103.46</v>
      </c>
      <c r="D349" s="27"/>
      <c r="E349" s="23">
        <v>0</v>
      </c>
      <c r="F349" s="27"/>
      <c r="G349" s="23"/>
      <c r="H349" s="27"/>
      <c r="I349" s="23"/>
      <c r="J349" s="27"/>
      <c r="K349" s="23">
        <v>0</v>
      </c>
      <c r="L349" s="27"/>
      <c r="M349" s="23">
        <v>0</v>
      </c>
      <c r="N349" s="27"/>
      <c r="O349" s="23">
        <v>21</v>
      </c>
      <c r="P349" s="27"/>
      <c r="Q349" s="23">
        <v>0</v>
      </c>
      <c r="R349" s="27"/>
      <c r="S349" s="23">
        <v>0</v>
      </c>
      <c r="T349" s="27"/>
      <c r="U349" s="23">
        <v>0</v>
      </c>
      <c r="V349" s="27"/>
      <c r="W349" s="23"/>
      <c r="X349" s="27"/>
      <c r="Y349" s="23"/>
      <c r="Z349" s="27"/>
    </row>
    <row r="350" spans="1:28" x14ac:dyDescent="0.25">
      <c r="A350" s="10"/>
      <c r="B350" s="14" t="s">
        <v>3</v>
      </c>
      <c r="C350" s="23">
        <v>0</v>
      </c>
      <c r="D350" s="27"/>
      <c r="E350" s="23">
        <v>0</v>
      </c>
      <c r="F350" s="27"/>
      <c r="G350" s="23"/>
      <c r="H350" s="27"/>
      <c r="I350" s="23"/>
      <c r="J350" s="27"/>
      <c r="K350" s="23">
        <v>0</v>
      </c>
      <c r="L350" s="27"/>
      <c r="M350" s="23">
        <v>0</v>
      </c>
      <c r="N350" s="27"/>
      <c r="O350" s="23">
        <v>0</v>
      </c>
      <c r="P350" s="27"/>
      <c r="Q350" s="23">
        <v>0</v>
      </c>
      <c r="R350" s="27"/>
      <c r="S350" s="23">
        <v>0</v>
      </c>
      <c r="T350" s="27"/>
      <c r="U350" s="23">
        <v>0</v>
      </c>
      <c r="V350" s="27"/>
      <c r="W350" s="23"/>
      <c r="X350" s="27"/>
      <c r="Y350" s="23"/>
      <c r="Z350" s="27"/>
    </row>
    <row r="351" spans="1:28" x14ac:dyDescent="0.25">
      <c r="A351" s="10"/>
      <c r="B351" s="15" t="s">
        <v>6</v>
      </c>
      <c r="C351" s="24">
        <v>124.71</v>
      </c>
      <c r="D351" s="28"/>
      <c r="E351" s="24">
        <v>18.84</v>
      </c>
      <c r="F351" s="28"/>
      <c r="G351" s="24"/>
      <c r="H351" s="28"/>
      <c r="I351" s="24"/>
      <c r="J351" s="28"/>
      <c r="K351" s="24">
        <v>323.95999999999998</v>
      </c>
      <c r="L351" s="28"/>
      <c r="M351" s="24">
        <v>201.26</v>
      </c>
      <c r="N351" s="28"/>
      <c r="O351" s="24">
        <v>142.93</v>
      </c>
      <c r="P351" s="28"/>
      <c r="Q351" s="24">
        <v>31.92</v>
      </c>
      <c r="R351" s="28"/>
      <c r="S351" s="24">
        <v>231.37</v>
      </c>
      <c r="T351" s="28"/>
      <c r="U351" s="24">
        <v>201.73</v>
      </c>
      <c r="V351" s="28"/>
      <c r="W351" s="24"/>
      <c r="X351" s="28"/>
      <c r="Y351" s="24"/>
      <c r="Z351" s="28"/>
      <c r="AA351" s="8"/>
    </row>
    <row r="352" spans="1:28" x14ac:dyDescent="0.25">
      <c r="A352" s="10">
        <v>53063011600</v>
      </c>
      <c r="B352" s="14" t="s">
        <v>4</v>
      </c>
      <c r="C352" s="23">
        <v>621.52</v>
      </c>
      <c r="D352" s="27"/>
      <c r="E352" s="23">
        <v>1491.31</v>
      </c>
      <c r="F352" s="27"/>
      <c r="G352" s="23">
        <v>2991.7400000000002</v>
      </c>
      <c r="H352" s="27"/>
      <c r="I352" s="23">
        <v>2908.67</v>
      </c>
      <c r="J352" s="27"/>
      <c r="K352" s="23">
        <v>725.67</v>
      </c>
      <c r="L352" s="27"/>
      <c r="M352" s="23">
        <v>1368.1599999999999</v>
      </c>
      <c r="N352" s="27"/>
      <c r="O352" s="23">
        <v>2728.96</v>
      </c>
      <c r="P352" s="27"/>
      <c r="Q352" s="23">
        <v>4236.75</v>
      </c>
      <c r="R352" s="27"/>
      <c r="S352" s="23">
        <v>1305.32</v>
      </c>
      <c r="T352" s="27"/>
      <c r="U352" s="23">
        <v>2720.53</v>
      </c>
      <c r="V352" s="27"/>
      <c r="W352" s="23">
        <v>3626.06</v>
      </c>
      <c r="X352" s="27"/>
      <c r="Y352" s="23">
        <v>2329.83</v>
      </c>
      <c r="Z352" s="27"/>
    </row>
    <row r="353" spans="1:28" x14ac:dyDescent="0.25">
      <c r="A353" s="10"/>
      <c r="B353" s="14" t="s">
        <v>5</v>
      </c>
      <c r="C353" s="23">
        <v>1378.07</v>
      </c>
      <c r="D353" s="27"/>
      <c r="E353" s="23">
        <v>1537.96</v>
      </c>
      <c r="F353" s="27"/>
      <c r="G353" s="23">
        <v>1181.5</v>
      </c>
      <c r="H353" s="27"/>
      <c r="I353" s="23">
        <v>1247.2800000000002</v>
      </c>
      <c r="J353" s="27"/>
      <c r="K353" s="23">
        <v>1591.85</v>
      </c>
      <c r="L353" s="27"/>
      <c r="M353" s="23">
        <v>1705.9099999999999</v>
      </c>
      <c r="N353" s="27"/>
      <c r="O353" s="23">
        <v>752.67000000000007</v>
      </c>
      <c r="P353" s="27"/>
      <c r="Q353" s="23">
        <v>1074.8399999999999</v>
      </c>
      <c r="R353" s="27"/>
      <c r="S353" s="23">
        <v>1781.35</v>
      </c>
      <c r="T353" s="27"/>
      <c r="U353" s="23">
        <v>997.18</v>
      </c>
      <c r="V353" s="27"/>
      <c r="W353" s="23">
        <v>1578.05</v>
      </c>
      <c r="X353" s="27"/>
      <c r="Y353" s="23">
        <v>1686.84</v>
      </c>
      <c r="Z353" s="27"/>
    </row>
    <row r="354" spans="1:28" x14ac:dyDescent="0.25">
      <c r="A354" s="10"/>
      <c r="B354" s="14" t="s">
        <v>3</v>
      </c>
      <c r="C354" s="23">
        <v>446.21</v>
      </c>
      <c r="D354" s="27"/>
      <c r="E354" s="23">
        <v>495.36</v>
      </c>
      <c r="F354" s="27"/>
      <c r="G354" s="23">
        <v>729.12</v>
      </c>
      <c r="H354" s="27"/>
      <c r="I354" s="23">
        <v>727.25000000000011</v>
      </c>
      <c r="J354" s="27"/>
      <c r="K354" s="23">
        <v>2068.2399999999998</v>
      </c>
      <c r="L354" s="27"/>
      <c r="M354" s="23">
        <v>1626.85</v>
      </c>
      <c r="N354" s="27"/>
      <c r="O354" s="23">
        <v>1656.8700000000001</v>
      </c>
      <c r="P354" s="27"/>
      <c r="Q354" s="23">
        <v>285.51</v>
      </c>
      <c r="R354" s="27"/>
      <c r="S354" s="23">
        <v>334.69</v>
      </c>
      <c r="T354" s="27"/>
      <c r="U354" s="23">
        <v>763.47</v>
      </c>
      <c r="V354" s="27"/>
      <c r="W354" s="23">
        <v>397.6</v>
      </c>
      <c r="X354" s="27"/>
      <c r="Y354" s="23">
        <v>354.49999999999994</v>
      </c>
      <c r="Z354" s="27"/>
    </row>
    <row r="355" spans="1:28" x14ac:dyDescent="0.25">
      <c r="A355" s="10"/>
      <c r="B355" s="15" t="s">
        <v>6</v>
      </c>
      <c r="C355" s="24">
        <v>2445.8000000000002</v>
      </c>
      <c r="D355" s="28"/>
      <c r="E355" s="24">
        <v>3524.6300000000006</v>
      </c>
      <c r="F355" s="28"/>
      <c r="G355" s="24">
        <v>4902.3599999999997</v>
      </c>
      <c r="H355" s="28"/>
      <c r="I355" s="24">
        <v>4883.2</v>
      </c>
      <c r="J355" s="28"/>
      <c r="K355" s="24">
        <v>4385.7599999999993</v>
      </c>
      <c r="L355" s="28"/>
      <c r="M355" s="24">
        <v>4700.920000000001</v>
      </c>
      <c r="N355" s="28"/>
      <c r="O355" s="24">
        <v>5138.4999999999991</v>
      </c>
      <c r="P355" s="28"/>
      <c r="Q355" s="24">
        <v>5597.1</v>
      </c>
      <c r="R355" s="28"/>
      <c r="S355" s="24">
        <v>3421.3600000000006</v>
      </c>
      <c r="T355" s="28"/>
      <c r="U355" s="24">
        <v>4481.1799999999994</v>
      </c>
      <c r="V355" s="28"/>
      <c r="W355" s="24">
        <v>5601.71</v>
      </c>
      <c r="X355" s="28"/>
      <c r="Y355" s="24">
        <v>4371.17</v>
      </c>
      <c r="Z355" s="28"/>
      <c r="AA355" s="8"/>
    </row>
    <row r="356" spans="1:28" x14ac:dyDescent="0.25">
      <c r="A356" s="10">
        <v>53063011701</v>
      </c>
      <c r="B356" s="14" t="s">
        <v>4</v>
      </c>
      <c r="C356" s="25"/>
      <c r="D356" s="27">
        <v>85.89</v>
      </c>
      <c r="E356" s="25"/>
      <c r="F356" s="27">
        <v>0</v>
      </c>
      <c r="G356" s="25"/>
      <c r="H356" s="27">
        <v>418.99</v>
      </c>
      <c r="I356" s="25"/>
      <c r="J356" s="27">
        <v>415.17</v>
      </c>
      <c r="K356" s="25"/>
      <c r="L356" s="27">
        <v>0</v>
      </c>
      <c r="M356" s="25"/>
      <c r="N356" s="27">
        <v>0</v>
      </c>
      <c r="O356" s="25"/>
      <c r="P356" s="27">
        <v>38.869999999999997</v>
      </c>
      <c r="Q356" s="25"/>
      <c r="R356" s="27">
        <v>0</v>
      </c>
      <c r="S356" s="25"/>
      <c r="T356" s="27">
        <v>0</v>
      </c>
      <c r="U356" s="25"/>
      <c r="V356" s="27">
        <v>0</v>
      </c>
      <c r="W356" s="25"/>
      <c r="X356" s="27">
        <v>83.21</v>
      </c>
      <c r="Y356" s="25"/>
      <c r="Z356" s="27">
        <v>0</v>
      </c>
    </row>
    <row r="357" spans="1:28" x14ac:dyDescent="0.25">
      <c r="A357" s="10"/>
      <c r="B357" s="14" t="s">
        <v>5</v>
      </c>
      <c r="C357" s="25"/>
      <c r="D357" s="27">
        <v>770.5</v>
      </c>
      <c r="E357" s="25"/>
      <c r="F357" s="27">
        <v>1019.03</v>
      </c>
      <c r="G357" s="25"/>
      <c r="H357" s="27">
        <v>1213.28</v>
      </c>
      <c r="I357" s="25"/>
      <c r="J357" s="27">
        <v>376.78</v>
      </c>
      <c r="K357" s="25"/>
      <c r="L357" s="27">
        <v>396.79999999999995</v>
      </c>
      <c r="M357" s="25"/>
      <c r="N357" s="27">
        <v>347.18</v>
      </c>
      <c r="O357" s="25"/>
      <c r="P357" s="27">
        <v>115.3</v>
      </c>
      <c r="Q357" s="25"/>
      <c r="R357" s="27">
        <v>217.88</v>
      </c>
      <c r="S357" s="25"/>
      <c r="T357" s="27">
        <v>1796.04</v>
      </c>
      <c r="U357" s="25"/>
      <c r="V357" s="27">
        <v>2594.2400000000002</v>
      </c>
      <c r="W357" s="25"/>
      <c r="X357" s="27">
        <v>2523.3399999999997</v>
      </c>
      <c r="Y357" s="25"/>
      <c r="Z357" s="27">
        <v>1368.6599999999999</v>
      </c>
    </row>
    <row r="358" spans="1:28" x14ac:dyDescent="0.25">
      <c r="A358" s="10"/>
      <c r="B358" s="14" t="s">
        <v>3</v>
      </c>
      <c r="C358" s="25"/>
      <c r="D358" s="27">
        <v>169.37</v>
      </c>
      <c r="E358" s="25"/>
      <c r="F358" s="27">
        <v>0</v>
      </c>
      <c r="G358" s="25"/>
      <c r="H358" s="27">
        <v>311.26</v>
      </c>
      <c r="I358" s="25"/>
      <c r="J358" s="27">
        <v>506.03</v>
      </c>
      <c r="K358" s="25"/>
      <c r="L358" s="27">
        <v>700.39</v>
      </c>
      <c r="M358" s="25"/>
      <c r="N358" s="27">
        <v>879.57999999999993</v>
      </c>
      <c r="O358" s="25"/>
      <c r="P358" s="27">
        <v>727.19</v>
      </c>
      <c r="Q358" s="25"/>
      <c r="R358" s="27">
        <v>881.36</v>
      </c>
      <c r="S358" s="25"/>
      <c r="T358" s="27">
        <v>1099.24</v>
      </c>
      <c r="U358" s="25"/>
      <c r="V358" s="27">
        <v>1639.77</v>
      </c>
      <c r="W358" s="25"/>
      <c r="X358" s="27">
        <v>2815.98</v>
      </c>
      <c r="Y358" s="25"/>
      <c r="Z358" s="27">
        <v>1772.2</v>
      </c>
    </row>
    <row r="359" spans="1:28" x14ac:dyDescent="0.25">
      <c r="A359" s="10"/>
      <c r="B359" s="15" t="s">
        <v>6</v>
      </c>
      <c r="C359" s="26"/>
      <c r="D359" s="28">
        <v>1025.76</v>
      </c>
      <c r="E359" s="26"/>
      <c r="F359" s="28">
        <v>1019.03</v>
      </c>
      <c r="G359" s="26"/>
      <c r="H359" s="28">
        <v>1943.53</v>
      </c>
      <c r="I359" s="26"/>
      <c r="J359" s="28">
        <v>1297.9799999999998</v>
      </c>
      <c r="K359" s="26"/>
      <c r="L359" s="28">
        <v>1097.19</v>
      </c>
      <c r="M359" s="26"/>
      <c r="N359" s="28">
        <v>1226.7599999999998</v>
      </c>
      <c r="O359" s="26"/>
      <c r="P359" s="28">
        <v>881.36</v>
      </c>
      <c r="Q359" s="26"/>
      <c r="R359" s="28">
        <v>1099.24</v>
      </c>
      <c r="S359" s="26"/>
      <c r="T359" s="28">
        <v>2895.2799999999997</v>
      </c>
      <c r="U359" s="26"/>
      <c r="V359" s="28">
        <v>4234.01</v>
      </c>
      <c r="W359" s="26"/>
      <c r="X359" s="28">
        <v>5422.53</v>
      </c>
      <c r="Y359" s="26"/>
      <c r="Z359" s="28">
        <v>3140.8600000000006</v>
      </c>
      <c r="AA359" s="8"/>
      <c r="AB359" s="8"/>
    </row>
    <row r="360" spans="1:28" x14ac:dyDescent="0.25">
      <c r="A360" s="10">
        <v>53063011702</v>
      </c>
      <c r="B360" s="14" t="s">
        <v>4</v>
      </c>
      <c r="C360" s="25"/>
      <c r="D360" s="27">
        <v>3870.61</v>
      </c>
      <c r="E360" s="25"/>
      <c r="F360" s="27">
        <v>5370.8499999999995</v>
      </c>
      <c r="G360" s="25"/>
      <c r="H360" s="27">
        <v>5276.29</v>
      </c>
      <c r="I360" s="25"/>
      <c r="J360" s="27">
        <v>4144.8999999999996</v>
      </c>
      <c r="K360" s="25"/>
      <c r="L360" s="27">
        <v>7044.4999999999991</v>
      </c>
      <c r="M360" s="25"/>
      <c r="N360" s="27">
        <v>6933.0999999999985</v>
      </c>
      <c r="O360" s="25"/>
      <c r="P360" s="27">
        <v>6459.9999999999991</v>
      </c>
      <c r="Q360" s="25"/>
      <c r="R360" s="27">
        <v>2261.85</v>
      </c>
      <c r="S360" s="25"/>
      <c r="T360" s="27">
        <v>1634.99</v>
      </c>
      <c r="U360" s="25"/>
      <c r="V360" s="27">
        <v>3445.0999999999995</v>
      </c>
      <c r="W360" s="25"/>
      <c r="X360" s="27">
        <v>756.11999999999989</v>
      </c>
      <c r="Y360" s="25"/>
      <c r="Z360" s="27">
        <v>2540.94</v>
      </c>
    </row>
    <row r="361" spans="1:28" x14ac:dyDescent="0.25">
      <c r="A361" s="10"/>
      <c r="B361" s="14" t="s">
        <v>5</v>
      </c>
      <c r="C361" s="25"/>
      <c r="D361" s="27">
        <v>8589.77</v>
      </c>
      <c r="E361" s="25"/>
      <c r="F361" s="27">
        <v>10066.16</v>
      </c>
      <c r="G361" s="25"/>
      <c r="H361" s="27">
        <v>11908.569999999998</v>
      </c>
      <c r="I361" s="25"/>
      <c r="J361" s="27">
        <v>7450.43</v>
      </c>
      <c r="K361" s="25"/>
      <c r="L361" s="27">
        <v>6994.0199999999968</v>
      </c>
      <c r="M361" s="25"/>
      <c r="N361" s="27">
        <v>15426.190000000002</v>
      </c>
      <c r="O361" s="25"/>
      <c r="P361" s="27">
        <v>4599.3600000000015</v>
      </c>
      <c r="Q361" s="25"/>
      <c r="R361" s="27">
        <v>7958.4999999999982</v>
      </c>
      <c r="S361" s="25"/>
      <c r="T361" s="27">
        <v>12635.93</v>
      </c>
      <c r="U361" s="25"/>
      <c r="V361" s="27">
        <v>10791.159999999996</v>
      </c>
      <c r="W361" s="25"/>
      <c r="X361" s="27">
        <v>10482.959999999999</v>
      </c>
      <c r="Y361" s="25"/>
      <c r="Z361" s="27">
        <v>7948.2699999999986</v>
      </c>
    </row>
    <row r="362" spans="1:28" x14ac:dyDescent="0.25">
      <c r="A362" s="10"/>
      <c r="B362" s="14" t="s">
        <v>3</v>
      </c>
      <c r="C362" s="25"/>
      <c r="D362" s="27">
        <v>4070.1899999999996</v>
      </c>
      <c r="E362" s="25"/>
      <c r="F362" s="27">
        <v>3428.33</v>
      </c>
      <c r="G362" s="25"/>
      <c r="H362" s="27">
        <v>2370.19</v>
      </c>
      <c r="I362" s="25"/>
      <c r="J362" s="27">
        <v>5186.1800000000012</v>
      </c>
      <c r="K362" s="25"/>
      <c r="L362" s="27">
        <v>5527.9500000000007</v>
      </c>
      <c r="M362" s="25"/>
      <c r="N362" s="27">
        <v>5287.3899999999994</v>
      </c>
      <c r="O362" s="25"/>
      <c r="P362" s="27">
        <v>2989.0699999999997</v>
      </c>
      <c r="Q362" s="25"/>
      <c r="R362" s="27">
        <v>2597.0099999999998</v>
      </c>
      <c r="S362" s="25"/>
      <c r="T362" s="27">
        <v>7646.4199999999992</v>
      </c>
      <c r="U362" s="25"/>
      <c r="V362" s="27">
        <v>8342.74</v>
      </c>
      <c r="W362" s="25"/>
      <c r="X362" s="27">
        <v>10316.510000000004</v>
      </c>
      <c r="Y362" s="25"/>
      <c r="Z362" s="27">
        <v>5151.920000000001</v>
      </c>
    </row>
    <row r="363" spans="1:28" x14ac:dyDescent="0.25">
      <c r="A363" s="10"/>
      <c r="B363" s="15" t="s">
        <v>6</v>
      </c>
      <c r="C363" s="26"/>
      <c r="D363" s="28">
        <v>16530.570000000003</v>
      </c>
      <c r="E363" s="26"/>
      <c r="F363" s="28">
        <v>18865.34</v>
      </c>
      <c r="G363" s="26"/>
      <c r="H363" s="28">
        <v>19555.05</v>
      </c>
      <c r="I363" s="26"/>
      <c r="J363" s="28">
        <v>16781.510000000006</v>
      </c>
      <c r="K363" s="26"/>
      <c r="L363" s="28">
        <v>19566.470000000005</v>
      </c>
      <c r="M363" s="26"/>
      <c r="N363" s="28">
        <v>27646.680000000004</v>
      </c>
      <c r="O363" s="26"/>
      <c r="P363" s="28">
        <v>14048.43</v>
      </c>
      <c r="Q363" s="26"/>
      <c r="R363" s="28">
        <v>12817.36</v>
      </c>
      <c r="S363" s="26"/>
      <c r="T363" s="28">
        <v>21917.34</v>
      </c>
      <c r="U363" s="26"/>
      <c r="V363" s="28">
        <v>22579.000000000004</v>
      </c>
      <c r="W363" s="26"/>
      <c r="X363" s="28">
        <v>21555.589999999997</v>
      </c>
      <c r="Y363" s="26"/>
      <c r="Z363" s="28">
        <v>15641.130000000005</v>
      </c>
      <c r="AA363" s="8"/>
      <c r="AB363" s="8"/>
    </row>
    <row r="364" spans="1:28" x14ac:dyDescent="0.25">
      <c r="A364" s="10">
        <v>53063011800</v>
      </c>
      <c r="B364" s="14" t="s">
        <v>4</v>
      </c>
      <c r="C364" s="23">
        <v>172.58</v>
      </c>
      <c r="D364" s="27"/>
      <c r="E364" s="23">
        <v>291.16999999999996</v>
      </c>
      <c r="F364" s="27"/>
      <c r="G364" s="23">
        <v>213.19</v>
      </c>
      <c r="H364" s="27"/>
      <c r="I364" s="23">
        <v>152.41</v>
      </c>
      <c r="J364" s="27"/>
      <c r="K364" s="23">
        <v>138.81</v>
      </c>
      <c r="L364" s="27"/>
      <c r="M364" s="23">
        <v>133.94999999999999</v>
      </c>
      <c r="N364" s="27"/>
      <c r="O364" s="23">
        <v>0</v>
      </c>
      <c r="P364" s="27"/>
      <c r="Q364" s="23">
        <v>0</v>
      </c>
      <c r="R364" s="27"/>
      <c r="S364" s="23">
        <v>0</v>
      </c>
      <c r="T364" s="27"/>
      <c r="U364" s="23">
        <v>0</v>
      </c>
      <c r="V364" s="27"/>
      <c r="W364" s="23">
        <v>0</v>
      </c>
      <c r="X364" s="27"/>
      <c r="Y364" s="23"/>
      <c r="Z364" s="27"/>
    </row>
    <row r="365" spans="1:28" x14ac:dyDescent="0.25">
      <c r="A365" s="10"/>
      <c r="B365" s="14" t="s">
        <v>5</v>
      </c>
      <c r="C365" s="23">
        <v>0</v>
      </c>
      <c r="D365" s="27"/>
      <c r="E365" s="23">
        <v>172.58</v>
      </c>
      <c r="F365" s="27"/>
      <c r="G365" s="23">
        <v>62.5</v>
      </c>
      <c r="H365" s="27"/>
      <c r="I365" s="23">
        <v>152.08000000000001</v>
      </c>
      <c r="J365" s="27"/>
      <c r="K365" s="23">
        <v>0</v>
      </c>
      <c r="L365" s="27"/>
      <c r="M365" s="23">
        <v>461.81</v>
      </c>
      <c r="N365" s="27"/>
      <c r="O365" s="23">
        <v>459.95</v>
      </c>
      <c r="P365" s="27"/>
      <c r="Q365" s="23">
        <v>227.57</v>
      </c>
      <c r="R365" s="27"/>
      <c r="S365" s="23">
        <v>211.67</v>
      </c>
      <c r="T365" s="27"/>
      <c r="U365" s="23">
        <v>172.51</v>
      </c>
      <c r="V365" s="27"/>
      <c r="W365" s="23">
        <v>214.47</v>
      </c>
      <c r="X365" s="27"/>
      <c r="Y365" s="23"/>
      <c r="Z365" s="27"/>
    </row>
    <row r="366" spans="1:28" x14ac:dyDescent="0.25">
      <c r="A366" s="10"/>
      <c r="B366" s="14" t="s">
        <v>3</v>
      </c>
      <c r="C366" s="23">
        <v>0</v>
      </c>
      <c r="D366" s="27"/>
      <c r="E366" s="23">
        <v>0</v>
      </c>
      <c r="F366" s="27"/>
      <c r="G366" s="23">
        <v>0</v>
      </c>
      <c r="H366" s="27"/>
      <c r="I366" s="23">
        <v>0</v>
      </c>
      <c r="J366" s="27"/>
      <c r="K366" s="23">
        <v>0</v>
      </c>
      <c r="L366" s="27"/>
      <c r="M366" s="23">
        <v>0</v>
      </c>
      <c r="N366" s="27"/>
      <c r="O366" s="23">
        <v>323</v>
      </c>
      <c r="P366" s="27"/>
      <c r="Q366" s="23">
        <v>136.94999999999999</v>
      </c>
      <c r="R366" s="27"/>
      <c r="S366" s="23">
        <v>0</v>
      </c>
      <c r="T366" s="27"/>
      <c r="U366" s="23">
        <v>0</v>
      </c>
      <c r="V366" s="27"/>
      <c r="W366" s="23">
        <v>172.51</v>
      </c>
      <c r="X366" s="27"/>
      <c r="Y366" s="23"/>
      <c r="Z366" s="27"/>
    </row>
    <row r="367" spans="1:28" x14ac:dyDescent="0.25">
      <c r="A367" s="10"/>
      <c r="B367" s="15" t="s">
        <v>6</v>
      </c>
      <c r="C367" s="24">
        <v>172.58</v>
      </c>
      <c r="D367" s="28"/>
      <c r="E367" s="24">
        <v>463.75</v>
      </c>
      <c r="F367" s="28"/>
      <c r="G367" s="24">
        <v>275.69</v>
      </c>
      <c r="H367" s="28"/>
      <c r="I367" s="24">
        <v>304.49</v>
      </c>
      <c r="J367" s="28"/>
      <c r="K367" s="24">
        <v>138.81</v>
      </c>
      <c r="L367" s="28"/>
      <c r="M367" s="24">
        <v>595.76</v>
      </c>
      <c r="N367" s="28"/>
      <c r="O367" s="24">
        <v>782.95</v>
      </c>
      <c r="P367" s="28"/>
      <c r="Q367" s="24">
        <v>364.52</v>
      </c>
      <c r="R367" s="28"/>
      <c r="S367" s="24">
        <v>211.67</v>
      </c>
      <c r="T367" s="28"/>
      <c r="U367" s="24">
        <v>172.51</v>
      </c>
      <c r="V367" s="28"/>
      <c r="W367" s="24">
        <v>386.97999999999996</v>
      </c>
      <c r="X367" s="28"/>
      <c r="Y367" s="24"/>
      <c r="Z367" s="28"/>
      <c r="AA367" s="8"/>
    </row>
    <row r="368" spans="1:28" x14ac:dyDescent="0.25">
      <c r="A368" s="10">
        <v>53063012000</v>
      </c>
      <c r="B368" s="14" t="s">
        <v>4</v>
      </c>
      <c r="C368" s="25"/>
      <c r="D368" s="27"/>
      <c r="E368" s="25"/>
      <c r="F368" s="27"/>
      <c r="G368" s="25"/>
      <c r="H368" s="27">
        <v>94.97</v>
      </c>
      <c r="I368" s="25"/>
      <c r="J368" s="27">
        <v>88.35</v>
      </c>
      <c r="K368" s="25"/>
      <c r="L368" s="27"/>
      <c r="M368" s="25"/>
      <c r="N368" s="27"/>
      <c r="O368" s="25"/>
      <c r="P368" s="27"/>
      <c r="Q368" s="25"/>
      <c r="R368" s="27"/>
      <c r="S368" s="25"/>
      <c r="T368" s="27"/>
      <c r="U368" s="25"/>
      <c r="V368" s="27"/>
      <c r="W368" s="25"/>
      <c r="X368" s="27"/>
      <c r="Y368" s="25"/>
      <c r="Z368" s="27"/>
    </row>
    <row r="369" spans="1:28" x14ac:dyDescent="0.25">
      <c r="A369" s="10"/>
      <c r="B369" s="14" t="s">
        <v>5</v>
      </c>
      <c r="C369" s="25"/>
      <c r="D369" s="27"/>
      <c r="E369" s="25"/>
      <c r="F369" s="27"/>
      <c r="G369" s="25"/>
      <c r="H369" s="27">
        <v>0</v>
      </c>
      <c r="I369" s="25"/>
      <c r="J369" s="27">
        <v>93.88</v>
      </c>
      <c r="K369" s="25"/>
      <c r="L369" s="27"/>
      <c r="M369" s="25"/>
      <c r="N369" s="27"/>
      <c r="O369" s="25"/>
      <c r="P369" s="27"/>
      <c r="Q369" s="25"/>
      <c r="R369" s="27"/>
      <c r="S369" s="25"/>
      <c r="T369" s="27"/>
      <c r="U369" s="25"/>
      <c r="V369" s="27"/>
      <c r="W369" s="25"/>
      <c r="X369" s="27"/>
      <c r="Y369" s="25"/>
      <c r="Z369" s="27"/>
    </row>
    <row r="370" spans="1:28" x14ac:dyDescent="0.25">
      <c r="A370" s="10"/>
      <c r="B370" s="14" t="s">
        <v>3</v>
      </c>
      <c r="C370" s="25"/>
      <c r="D370" s="27"/>
      <c r="E370" s="25"/>
      <c r="F370" s="27"/>
      <c r="G370" s="25"/>
      <c r="H370" s="27">
        <v>0</v>
      </c>
      <c r="I370" s="25"/>
      <c r="J370" s="27">
        <v>0</v>
      </c>
      <c r="K370" s="25"/>
      <c r="L370" s="27"/>
      <c r="M370" s="25"/>
      <c r="N370" s="27"/>
      <c r="O370" s="25"/>
      <c r="P370" s="27"/>
      <c r="Q370" s="25"/>
      <c r="R370" s="27"/>
      <c r="S370" s="25"/>
      <c r="T370" s="27"/>
      <c r="U370" s="25"/>
      <c r="V370" s="27"/>
      <c r="W370" s="25"/>
      <c r="X370" s="27"/>
      <c r="Y370" s="25"/>
      <c r="Z370" s="27"/>
    </row>
    <row r="371" spans="1:28" x14ac:dyDescent="0.25">
      <c r="A371" s="10"/>
      <c r="B371" s="15" t="s">
        <v>6</v>
      </c>
      <c r="C371" s="26"/>
      <c r="D371" s="28"/>
      <c r="E371" s="26"/>
      <c r="F371" s="28"/>
      <c r="G371" s="26"/>
      <c r="H371" s="28">
        <v>94.97</v>
      </c>
      <c r="I371" s="26"/>
      <c r="J371" s="28">
        <v>182.23</v>
      </c>
      <c r="K371" s="26"/>
      <c r="L371" s="28"/>
      <c r="M371" s="26"/>
      <c r="N371" s="28"/>
      <c r="O371" s="26"/>
      <c r="P371" s="28"/>
      <c r="Q371" s="26"/>
      <c r="R371" s="28"/>
      <c r="S371" s="26"/>
      <c r="T371" s="28"/>
      <c r="U371" s="26"/>
      <c r="V371" s="28"/>
      <c r="W371" s="26"/>
      <c r="X371" s="28"/>
      <c r="Y371" s="26"/>
      <c r="Z371" s="28"/>
      <c r="AA371" s="8"/>
      <c r="AB371" s="8"/>
    </row>
    <row r="372" spans="1:28" x14ac:dyDescent="0.25">
      <c r="A372" s="10">
        <v>53063012100</v>
      </c>
      <c r="B372" s="14" t="s">
        <v>4</v>
      </c>
      <c r="C372" s="23">
        <v>459.16999999999996</v>
      </c>
      <c r="D372" s="27"/>
      <c r="E372" s="23">
        <v>2801.26</v>
      </c>
      <c r="F372" s="27"/>
      <c r="G372" s="23">
        <v>238.41</v>
      </c>
      <c r="H372" s="27"/>
      <c r="I372" s="23">
        <v>245.8</v>
      </c>
      <c r="J372" s="27"/>
      <c r="K372" s="23">
        <v>528.67999999999995</v>
      </c>
      <c r="L372" s="27"/>
      <c r="M372" s="23">
        <v>0</v>
      </c>
      <c r="N372" s="27"/>
      <c r="O372" s="23">
        <v>0</v>
      </c>
      <c r="P372" s="27"/>
      <c r="Q372" s="23">
        <v>2195.79</v>
      </c>
      <c r="R372" s="27"/>
      <c r="S372" s="23">
        <v>76.16</v>
      </c>
      <c r="T372" s="27"/>
      <c r="U372" s="23">
        <v>0</v>
      </c>
      <c r="V372" s="27"/>
      <c r="W372" s="23">
        <v>1442.54</v>
      </c>
      <c r="X372" s="27"/>
      <c r="Y372" s="23">
        <v>0</v>
      </c>
      <c r="Z372" s="27"/>
    </row>
    <row r="373" spans="1:28" x14ac:dyDescent="0.25">
      <c r="A373" s="10"/>
      <c r="B373" s="14" t="s">
        <v>5</v>
      </c>
      <c r="C373" s="23">
        <v>1876.8200000000002</v>
      </c>
      <c r="D373" s="27"/>
      <c r="E373" s="23">
        <v>1789.6800000000003</v>
      </c>
      <c r="F373" s="27"/>
      <c r="G373" s="23">
        <v>4712</v>
      </c>
      <c r="H373" s="27"/>
      <c r="I373" s="23">
        <v>2281.6799999999998</v>
      </c>
      <c r="J373" s="27"/>
      <c r="K373" s="23">
        <v>3329.5699999999997</v>
      </c>
      <c r="L373" s="27"/>
      <c r="M373" s="23">
        <v>2106.87</v>
      </c>
      <c r="N373" s="27"/>
      <c r="O373" s="23">
        <v>2460.2600000000002</v>
      </c>
      <c r="P373" s="27"/>
      <c r="Q373" s="23">
        <v>1422.6599999999999</v>
      </c>
      <c r="R373" s="27"/>
      <c r="S373" s="23">
        <v>1771.66</v>
      </c>
      <c r="T373" s="27"/>
      <c r="U373" s="23">
        <v>2020.0700000000002</v>
      </c>
      <c r="V373" s="27"/>
      <c r="W373" s="23">
        <v>3254.53</v>
      </c>
      <c r="X373" s="27"/>
      <c r="Y373" s="23">
        <v>1959.8500000000001</v>
      </c>
      <c r="Z373" s="27"/>
    </row>
    <row r="374" spans="1:28" x14ac:dyDescent="0.25">
      <c r="A374" s="10"/>
      <c r="B374" s="14" t="s">
        <v>3</v>
      </c>
      <c r="C374" s="23">
        <v>6156.5499999999993</v>
      </c>
      <c r="D374" s="27"/>
      <c r="E374" s="23">
        <v>6783.1399999999994</v>
      </c>
      <c r="F374" s="27"/>
      <c r="G374" s="23">
        <v>7661.3200000000015</v>
      </c>
      <c r="H374" s="27"/>
      <c r="I374" s="23">
        <v>3101.94</v>
      </c>
      <c r="J374" s="27"/>
      <c r="K374" s="23">
        <v>1535.8</v>
      </c>
      <c r="L374" s="27"/>
      <c r="M374" s="23">
        <v>5095.17</v>
      </c>
      <c r="N374" s="27"/>
      <c r="O374" s="23">
        <v>299.77</v>
      </c>
      <c r="P374" s="27"/>
      <c r="Q374" s="23">
        <v>2174.84</v>
      </c>
      <c r="R374" s="27"/>
      <c r="S374" s="23">
        <v>126.91</v>
      </c>
      <c r="T374" s="27"/>
      <c r="U374" s="23">
        <v>2481.0100000000002</v>
      </c>
      <c r="V374" s="27"/>
      <c r="W374" s="23">
        <v>2615.9700000000003</v>
      </c>
      <c r="X374" s="27"/>
      <c r="Y374" s="23">
        <v>1548.08</v>
      </c>
      <c r="Z374" s="27"/>
    </row>
    <row r="375" spans="1:28" x14ac:dyDescent="0.25">
      <c r="A375" s="10"/>
      <c r="B375" s="15" t="s">
        <v>6</v>
      </c>
      <c r="C375" s="24">
        <v>8492.5399999999991</v>
      </c>
      <c r="D375" s="28"/>
      <c r="E375" s="24">
        <v>11374.08</v>
      </c>
      <c r="F375" s="28"/>
      <c r="G375" s="24">
        <v>12611.730000000001</v>
      </c>
      <c r="H375" s="28"/>
      <c r="I375" s="24">
        <v>5629.42</v>
      </c>
      <c r="J375" s="28"/>
      <c r="K375" s="24">
        <v>5394.05</v>
      </c>
      <c r="L375" s="28"/>
      <c r="M375" s="24">
        <v>7202.0399999999991</v>
      </c>
      <c r="N375" s="28"/>
      <c r="O375" s="24">
        <v>2760.0299999999997</v>
      </c>
      <c r="P375" s="28"/>
      <c r="Q375" s="24">
        <v>5793.2899999999991</v>
      </c>
      <c r="R375" s="28"/>
      <c r="S375" s="24">
        <v>1974.7300000000002</v>
      </c>
      <c r="T375" s="28"/>
      <c r="U375" s="24">
        <v>4501.08</v>
      </c>
      <c r="V375" s="28"/>
      <c r="W375" s="24">
        <v>7313.0399999999991</v>
      </c>
      <c r="X375" s="28"/>
      <c r="Y375" s="24">
        <v>3507.93</v>
      </c>
      <c r="Z375" s="28"/>
      <c r="AA375" s="8"/>
    </row>
    <row r="376" spans="1:28" x14ac:dyDescent="0.25">
      <c r="A376" s="10">
        <v>53063012200</v>
      </c>
      <c r="B376" s="14" t="s">
        <v>4</v>
      </c>
      <c r="C376" s="25"/>
      <c r="D376" s="27">
        <v>9562.18</v>
      </c>
      <c r="E376" s="25"/>
      <c r="F376" s="27">
        <v>6660.5800000000008</v>
      </c>
      <c r="G376" s="25"/>
      <c r="H376" s="27">
        <v>7634.1700000000037</v>
      </c>
      <c r="I376" s="25"/>
      <c r="J376" s="27">
        <v>6543.2000000000016</v>
      </c>
      <c r="K376" s="25"/>
      <c r="L376" s="27">
        <v>3234.1599999999994</v>
      </c>
      <c r="M376" s="25"/>
      <c r="N376" s="27">
        <v>6119.8000000000011</v>
      </c>
      <c r="O376" s="25"/>
      <c r="P376" s="27">
        <v>5483.7899999999991</v>
      </c>
      <c r="Q376" s="25"/>
      <c r="R376" s="27">
        <v>24712.490000000016</v>
      </c>
      <c r="S376" s="25"/>
      <c r="T376" s="27">
        <v>5409.4400000000005</v>
      </c>
      <c r="U376" s="25"/>
      <c r="V376" s="27">
        <v>3441.79</v>
      </c>
      <c r="W376" s="25"/>
      <c r="X376" s="27">
        <v>72093.600000000006</v>
      </c>
      <c r="Y376" s="25"/>
      <c r="Z376" s="27">
        <v>8460.760000000002</v>
      </c>
    </row>
    <row r="377" spans="1:28" x14ac:dyDescent="0.25">
      <c r="A377" s="10"/>
      <c r="B377" s="14" t="s">
        <v>5</v>
      </c>
      <c r="C377" s="25"/>
      <c r="D377" s="27">
        <v>12924.04</v>
      </c>
      <c r="E377" s="25"/>
      <c r="F377" s="27">
        <v>16482.57</v>
      </c>
      <c r="G377" s="25"/>
      <c r="H377" s="27">
        <v>9310.659999999998</v>
      </c>
      <c r="I377" s="25"/>
      <c r="J377" s="27">
        <v>9334.5600000000013</v>
      </c>
      <c r="K377" s="25"/>
      <c r="L377" s="27">
        <v>8383.9099999999962</v>
      </c>
      <c r="M377" s="25"/>
      <c r="N377" s="27">
        <v>6498.17</v>
      </c>
      <c r="O377" s="25"/>
      <c r="P377" s="27">
        <v>9264.52</v>
      </c>
      <c r="Q377" s="25"/>
      <c r="R377" s="27">
        <v>8220.8299999999981</v>
      </c>
      <c r="S377" s="25"/>
      <c r="T377" s="27">
        <v>13844.789999999997</v>
      </c>
      <c r="U377" s="25"/>
      <c r="V377" s="27">
        <v>12142.119999999999</v>
      </c>
      <c r="W377" s="25"/>
      <c r="X377" s="27">
        <v>11967.669999999996</v>
      </c>
      <c r="Y377" s="25"/>
      <c r="Z377" s="27">
        <v>10100.710000000001</v>
      </c>
    </row>
    <row r="378" spans="1:28" x14ac:dyDescent="0.25">
      <c r="A378" s="10"/>
      <c r="B378" s="14" t="s">
        <v>3</v>
      </c>
      <c r="C378" s="25"/>
      <c r="D378" s="27">
        <v>4190.0000000000009</v>
      </c>
      <c r="E378" s="25"/>
      <c r="F378" s="27">
        <v>6555.6</v>
      </c>
      <c r="G378" s="25"/>
      <c r="H378" s="27">
        <v>3162.7500000000005</v>
      </c>
      <c r="I378" s="25"/>
      <c r="J378" s="27">
        <v>3454.4100000000003</v>
      </c>
      <c r="K378" s="25"/>
      <c r="L378" s="27">
        <v>2412.66</v>
      </c>
      <c r="M378" s="25"/>
      <c r="N378" s="27">
        <v>4249.1899999999996</v>
      </c>
      <c r="O378" s="25"/>
      <c r="P378" s="27">
        <v>4198.7500000000009</v>
      </c>
      <c r="Q378" s="25"/>
      <c r="R378" s="27">
        <v>2183.5100000000002</v>
      </c>
      <c r="S378" s="25"/>
      <c r="T378" s="27">
        <v>6690.7000000000007</v>
      </c>
      <c r="U378" s="25"/>
      <c r="V378" s="27">
        <v>11273.19</v>
      </c>
      <c r="W378" s="25"/>
      <c r="X378" s="27">
        <v>12187.93</v>
      </c>
      <c r="Y378" s="25"/>
      <c r="Z378" s="27">
        <v>17333.680000000004</v>
      </c>
    </row>
    <row r="379" spans="1:28" x14ac:dyDescent="0.25">
      <c r="A379" s="10"/>
      <c r="B379" s="15" t="s">
        <v>6</v>
      </c>
      <c r="C379" s="26"/>
      <c r="D379" s="28">
        <v>26676.21999999999</v>
      </c>
      <c r="E379" s="26"/>
      <c r="F379" s="28">
        <v>29698.750000000004</v>
      </c>
      <c r="G379" s="26"/>
      <c r="H379" s="28">
        <v>20107.580000000002</v>
      </c>
      <c r="I379" s="26"/>
      <c r="J379" s="28">
        <v>19332.169999999995</v>
      </c>
      <c r="K379" s="26"/>
      <c r="L379" s="28">
        <v>14030.729999999996</v>
      </c>
      <c r="M379" s="26"/>
      <c r="N379" s="28">
        <v>16867.16</v>
      </c>
      <c r="O379" s="26"/>
      <c r="P379" s="28">
        <v>18947.060000000005</v>
      </c>
      <c r="Q379" s="26"/>
      <c r="R379" s="28">
        <v>35116.829999999987</v>
      </c>
      <c r="S379" s="26"/>
      <c r="T379" s="28">
        <v>25944.929999999989</v>
      </c>
      <c r="U379" s="26"/>
      <c r="V379" s="28">
        <v>26857.099999999988</v>
      </c>
      <c r="W379" s="26"/>
      <c r="X379" s="28">
        <v>96249.20000000007</v>
      </c>
      <c r="Y379" s="26"/>
      <c r="Z379" s="28">
        <v>35895.149999999994</v>
      </c>
      <c r="AA379" s="8"/>
      <c r="AB379" s="8"/>
    </row>
    <row r="380" spans="1:28" x14ac:dyDescent="0.25">
      <c r="A380" s="10">
        <v>53063012300</v>
      </c>
      <c r="B380" s="14" t="s">
        <v>4</v>
      </c>
      <c r="C380" s="25"/>
      <c r="D380" s="27">
        <v>249.17000000000002</v>
      </c>
      <c r="E380" s="25"/>
      <c r="F380" s="27">
        <v>849.07</v>
      </c>
      <c r="G380" s="25"/>
      <c r="H380" s="27">
        <v>2336.25</v>
      </c>
      <c r="I380" s="25"/>
      <c r="J380" s="27">
        <v>466.58</v>
      </c>
      <c r="K380" s="25"/>
      <c r="L380" s="27">
        <v>271.56</v>
      </c>
      <c r="M380" s="25"/>
      <c r="N380" s="27">
        <v>0</v>
      </c>
      <c r="O380" s="25"/>
      <c r="P380" s="27">
        <v>616.34</v>
      </c>
      <c r="Q380" s="25"/>
      <c r="R380" s="27">
        <v>712.34</v>
      </c>
      <c r="S380" s="25"/>
      <c r="T380" s="27">
        <v>705.86</v>
      </c>
      <c r="U380" s="25"/>
      <c r="V380" s="27">
        <v>355.88</v>
      </c>
      <c r="W380" s="25"/>
      <c r="X380" s="27">
        <v>1163.48</v>
      </c>
      <c r="Y380" s="25"/>
      <c r="Z380" s="27">
        <v>1394.54</v>
      </c>
    </row>
    <row r="381" spans="1:28" x14ac:dyDescent="0.25">
      <c r="A381" s="10"/>
      <c r="B381" s="14" t="s">
        <v>5</v>
      </c>
      <c r="C381" s="25"/>
      <c r="D381" s="27">
        <v>1059.6899999999998</v>
      </c>
      <c r="E381" s="25"/>
      <c r="F381" s="27">
        <v>1796.21</v>
      </c>
      <c r="G381" s="25"/>
      <c r="H381" s="27">
        <v>2710.69</v>
      </c>
      <c r="I381" s="25"/>
      <c r="J381" s="27">
        <v>1059.45</v>
      </c>
      <c r="K381" s="25"/>
      <c r="L381" s="27">
        <v>1823.9099999999999</v>
      </c>
      <c r="M381" s="25"/>
      <c r="N381" s="27">
        <v>1815.3200000000002</v>
      </c>
      <c r="O381" s="25"/>
      <c r="P381" s="27">
        <v>2213.33</v>
      </c>
      <c r="Q381" s="25"/>
      <c r="R381" s="27">
        <v>1149.98</v>
      </c>
      <c r="S381" s="25"/>
      <c r="T381" s="27">
        <v>2661.61</v>
      </c>
      <c r="U381" s="25"/>
      <c r="V381" s="27">
        <v>1238.3999999999999</v>
      </c>
      <c r="W381" s="25"/>
      <c r="X381" s="27">
        <v>2741.2799999999997</v>
      </c>
      <c r="Y381" s="25"/>
      <c r="Z381" s="27">
        <v>2396.98</v>
      </c>
    </row>
    <row r="382" spans="1:28" x14ac:dyDescent="0.25">
      <c r="A382" s="10"/>
      <c r="B382" s="14" t="s">
        <v>3</v>
      </c>
      <c r="C382" s="25"/>
      <c r="D382" s="27">
        <v>141.64999999999998</v>
      </c>
      <c r="E382" s="25"/>
      <c r="F382" s="27">
        <v>0</v>
      </c>
      <c r="G382" s="25"/>
      <c r="H382" s="27">
        <v>363.68999999999994</v>
      </c>
      <c r="I382" s="25"/>
      <c r="J382" s="27">
        <v>101.82</v>
      </c>
      <c r="K382" s="25"/>
      <c r="L382" s="27">
        <v>299.54000000000002</v>
      </c>
      <c r="M382" s="25"/>
      <c r="N382" s="27">
        <v>491.78</v>
      </c>
      <c r="O382" s="25"/>
      <c r="P382" s="27">
        <v>463.21</v>
      </c>
      <c r="Q382" s="25"/>
      <c r="R382" s="27">
        <v>73.180000000000007</v>
      </c>
      <c r="S382" s="25"/>
      <c r="T382" s="27">
        <v>88.06</v>
      </c>
      <c r="U382" s="25"/>
      <c r="V382" s="27">
        <v>787.83</v>
      </c>
      <c r="W382" s="25"/>
      <c r="X382" s="27">
        <v>448.85</v>
      </c>
      <c r="Y382" s="25"/>
      <c r="Z382" s="27">
        <v>219.39</v>
      </c>
    </row>
    <row r="383" spans="1:28" x14ac:dyDescent="0.25">
      <c r="A383" s="10"/>
      <c r="B383" s="15" t="s">
        <v>6</v>
      </c>
      <c r="C383" s="26"/>
      <c r="D383" s="28">
        <v>1450.5099999999995</v>
      </c>
      <c r="E383" s="26"/>
      <c r="F383" s="28">
        <v>2645.28</v>
      </c>
      <c r="G383" s="26"/>
      <c r="H383" s="28">
        <v>5410.6299999999992</v>
      </c>
      <c r="I383" s="26"/>
      <c r="J383" s="28">
        <v>1627.85</v>
      </c>
      <c r="K383" s="26"/>
      <c r="L383" s="28">
        <v>2395.0100000000002</v>
      </c>
      <c r="M383" s="26"/>
      <c r="N383" s="28">
        <v>2307.1</v>
      </c>
      <c r="O383" s="26"/>
      <c r="P383" s="28">
        <v>3292.88</v>
      </c>
      <c r="Q383" s="26"/>
      <c r="R383" s="28">
        <v>1935.5</v>
      </c>
      <c r="S383" s="26"/>
      <c r="T383" s="28">
        <v>3455.53</v>
      </c>
      <c r="U383" s="26"/>
      <c r="V383" s="28">
        <v>2382.1099999999997</v>
      </c>
      <c r="W383" s="26"/>
      <c r="X383" s="28">
        <v>4353.6100000000006</v>
      </c>
      <c r="Y383" s="26"/>
      <c r="Z383" s="28">
        <v>4010.91</v>
      </c>
      <c r="AA383" s="8"/>
      <c r="AB383" s="8"/>
    </row>
    <row r="384" spans="1:28" x14ac:dyDescent="0.25">
      <c r="A384" s="10">
        <v>53063012401</v>
      </c>
      <c r="B384" s="14" t="s">
        <v>4</v>
      </c>
      <c r="C384" s="23">
        <v>164.77</v>
      </c>
      <c r="D384" s="27"/>
      <c r="E384" s="23">
        <v>409.97</v>
      </c>
      <c r="F384" s="27"/>
      <c r="G384" s="23">
        <v>266.39999999999998</v>
      </c>
      <c r="H384" s="27"/>
      <c r="I384" s="23">
        <v>252.32999999999998</v>
      </c>
      <c r="J384" s="27"/>
      <c r="K384" s="23">
        <v>0</v>
      </c>
      <c r="L384" s="27"/>
      <c r="M384" s="23">
        <v>0</v>
      </c>
      <c r="N384" s="27"/>
      <c r="O384" s="23">
        <v>0</v>
      </c>
      <c r="P384" s="27"/>
      <c r="Q384" s="23">
        <v>0</v>
      </c>
      <c r="R384" s="27"/>
      <c r="S384" s="23">
        <v>0</v>
      </c>
      <c r="T384" s="27"/>
      <c r="U384" s="23">
        <v>566.25</v>
      </c>
      <c r="V384" s="27"/>
      <c r="W384" s="23">
        <v>118.43</v>
      </c>
      <c r="X384" s="27"/>
      <c r="Y384" s="23">
        <v>99.56</v>
      </c>
      <c r="Z384" s="27"/>
    </row>
    <row r="385" spans="1:28" x14ac:dyDescent="0.25">
      <c r="A385" s="10"/>
      <c r="B385" s="14" t="s">
        <v>5</v>
      </c>
      <c r="C385" s="23">
        <v>2435.96</v>
      </c>
      <c r="D385" s="27"/>
      <c r="E385" s="23">
        <v>2486.62</v>
      </c>
      <c r="F385" s="27"/>
      <c r="G385" s="23">
        <v>1917.69</v>
      </c>
      <c r="H385" s="27"/>
      <c r="I385" s="23">
        <v>2432.9100000000003</v>
      </c>
      <c r="J385" s="27"/>
      <c r="K385" s="23">
        <v>2242.6799999999998</v>
      </c>
      <c r="L385" s="27"/>
      <c r="M385" s="23">
        <v>705.02</v>
      </c>
      <c r="N385" s="27"/>
      <c r="O385" s="23">
        <v>1482.32</v>
      </c>
      <c r="P385" s="27"/>
      <c r="Q385" s="23">
        <v>2811.9699999999993</v>
      </c>
      <c r="R385" s="27"/>
      <c r="S385" s="23">
        <v>1838.0300000000002</v>
      </c>
      <c r="T385" s="27"/>
      <c r="U385" s="23">
        <v>700.90000000000009</v>
      </c>
      <c r="V385" s="27"/>
      <c r="W385" s="23">
        <v>631.31999999999994</v>
      </c>
      <c r="X385" s="27"/>
      <c r="Y385" s="23">
        <v>1088.76</v>
      </c>
      <c r="Z385" s="27"/>
    </row>
    <row r="386" spans="1:28" x14ac:dyDescent="0.25">
      <c r="A386" s="10"/>
      <c r="B386" s="14" t="s">
        <v>3</v>
      </c>
      <c r="C386" s="23">
        <v>6119.08</v>
      </c>
      <c r="D386" s="27"/>
      <c r="E386" s="23">
        <v>5938.6799999999994</v>
      </c>
      <c r="F386" s="27"/>
      <c r="G386" s="23">
        <v>7603.75</v>
      </c>
      <c r="H386" s="27"/>
      <c r="I386" s="23">
        <v>8181.4999999999991</v>
      </c>
      <c r="J386" s="27"/>
      <c r="K386" s="23">
        <v>2066.2800000000002</v>
      </c>
      <c r="L386" s="27"/>
      <c r="M386" s="23">
        <v>609.42999999999995</v>
      </c>
      <c r="N386" s="27"/>
      <c r="O386" s="23">
        <v>254.03</v>
      </c>
      <c r="P386" s="27"/>
      <c r="Q386" s="23">
        <v>4619.07</v>
      </c>
      <c r="R386" s="27"/>
      <c r="S386" s="23">
        <v>1020.25</v>
      </c>
      <c r="T386" s="27"/>
      <c r="U386" s="23">
        <v>1073.31</v>
      </c>
      <c r="V386" s="27"/>
      <c r="W386" s="23">
        <v>1193.08</v>
      </c>
      <c r="X386" s="27"/>
      <c r="Y386" s="23">
        <v>541.38</v>
      </c>
      <c r="Z386" s="27"/>
    </row>
    <row r="387" spans="1:28" x14ac:dyDescent="0.25">
      <c r="A387" s="10"/>
      <c r="B387" s="15" t="s">
        <v>6</v>
      </c>
      <c r="C387" s="24">
        <v>8719.81</v>
      </c>
      <c r="D387" s="28"/>
      <c r="E387" s="24">
        <v>8835.27</v>
      </c>
      <c r="F387" s="28"/>
      <c r="G387" s="24">
        <v>9787.840000000002</v>
      </c>
      <c r="H387" s="28"/>
      <c r="I387" s="24">
        <v>10866.740000000002</v>
      </c>
      <c r="J387" s="28"/>
      <c r="K387" s="24">
        <v>4308.9599999999991</v>
      </c>
      <c r="L387" s="28"/>
      <c r="M387" s="24">
        <v>1314.45</v>
      </c>
      <c r="N387" s="28"/>
      <c r="O387" s="24">
        <v>1736.3500000000001</v>
      </c>
      <c r="P387" s="28"/>
      <c r="Q387" s="24">
        <v>7431.04</v>
      </c>
      <c r="R387" s="28"/>
      <c r="S387" s="24">
        <v>2858.28</v>
      </c>
      <c r="T387" s="28"/>
      <c r="U387" s="24">
        <v>2340.4599999999996</v>
      </c>
      <c r="V387" s="28"/>
      <c r="W387" s="24">
        <v>1942.83</v>
      </c>
      <c r="X387" s="28"/>
      <c r="Y387" s="24">
        <v>1729.7</v>
      </c>
      <c r="Z387" s="28"/>
      <c r="AA387" s="8"/>
    </row>
    <row r="388" spans="1:28" x14ac:dyDescent="0.25">
      <c r="A388" s="10">
        <v>53063012402</v>
      </c>
      <c r="B388" s="14" t="s">
        <v>4</v>
      </c>
      <c r="C388" s="23">
        <v>96.06</v>
      </c>
      <c r="D388" s="27"/>
      <c r="E388" s="23"/>
      <c r="F388" s="27"/>
      <c r="G388" s="23">
        <v>182.85</v>
      </c>
      <c r="H388" s="27"/>
      <c r="I388" s="23">
        <v>177.62</v>
      </c>
      <c r="J388" s="27"/>
      <c r="K388" s="23"/>
      <c r="L388" s="27"/>
      <c r="M388" s="23"/>
      <c r="N388" s="27"/>
      <c r="O388" s="23"/>
      <c r="P388" s="27"/>
      <c r="Q388" s="23"/>
      <c r="R388" s="27"/>
      <c r="S388" s="23"/>
      <c r="T388" s="27"/>
      <c r="U388" s="23"/>
      <c r="V388" s="27"/>
      <c r="W388" s="23">
        <v>91.79</v>
      </c>
      <c r="X388" s="27"/>
      <c r="Y388" s="23"/>
      <c r="Z388" s="27"/>
    </row>
    <row r="389" spans="1:28" x14ac:dyDescent="0.25">
      <c r="A389" s="10"/>
      <c r="B389" s="14" t="s">
        <v>5</v>
      </c>
      <c r="C389" s="23">
        <v>0</v>
      </c>
      <c r="D389" s="27"/>
      <c r="E389" s="23"/>
      <c r="F389" s="27"/>
      <c r="G389" s="23">
        <v>0</v>
      </c>
      <c r="H389" s="27"/>
      <c r="I389" s="23">
        <v>0</v>
      </c>
      <c r="J389" s="27"/>
      <c r="K389" s="23"/>
      <c r="L389" s="27"/>
      <c r="M389" s="23"/>
      <c r="N389" s="27"/>
      <c r="O389" s="23"/>
      <c r="P389" s="27"/>
      <c r="Q389" s="23"/>
      <c r="R389" s="27"/>
      <c r="S389" s="23"/>
      <c r="T389" s="27"/>
      <c r="U389" s="23"/>
      <c r="V389" s="27"/>
      <c r="W389" s="23">
        <v>0</v>
      </c>
      <c r="X389" s="27"/>
      <c r="Y389" s="23"/>
      <c r="Z389" s="27"/>
    </row>
    <row r="390" spans="1:28" x14ac:dyDescent="0.25">
      <c r="A390" s="10"/>
      <c r="B390" s="14" t="s">
        <v>3</v>
      </c>
      <c r="C390" s="23">
        <v>0</v>
      </c>
      <c r="D390" s="27"/>
      <c r="E390" s="23"/>
      <c r="F390" s="27"/>
      <c r="G390" s="23">
        <v>0</v>
      </c>
      <c r="H390" s="27"/>
      <c r="I390" s="23">
        <v>0</v>
      </c>
      <c r="J390" s="27"/>
      <c r="K390" s="23"/>
      <c r="L390" s="27"/>
      <c r="M390" s="23"/>
      <c r="N390" s="27"/>
      <c r="O390" s="23"/>
      <c r="P390" s="27"/>
      <c r="Q390" s="23"/>
      <c r="R390" s="27"/>
      <c r="S390" s="23"/>
      <c r="T390" s="27"/>
      <c r="U390" s="23"/>
      <c r="V390" s="27"/>
      <c r="W390" s="23">
        <v>0</v>
      </c>
      <c r="X390" s="27"/>
      <c r="Y390" s="23"/>
      <c r="Z390" s="27"/>
    </row>
    <row r="391" spans="1:28" x14ac:dyDescent="0.25">
      <c r="A391" s="10"/>
      <c r="B391" s="15" t="s">
        <v>6</v>
      </c>
      <c r="C391" s="24">
        <v>96.06</v>
      </c>
      <c r="D391" s="28"/>
      <c r="E391" s="24"/>
      <c r="F391" s="28"/>
      <c r="G391" s="24">
        <v>182.85</v>
      </c>
      <c r="H391" s="28"/>
      <c r="I391" s="24">
        <v>177.62</v>
      </c>
      <c r="J391" s="28"/>
      <c r="K391" s="24"/>
      <c r="L391" s="28"/>
      <c r="M391" s="24"/>
      <c r="N391" s="28"/>
      <c r="O391" s="24"/>
      <c r="P391" s="28"/>
      <c r="Q391" s="24"/>
      <c r="R391" s="28"/>
      <c r="S391" s="24"/>
      <c r="T391" s="28"/>
      <c r="U391" s="24"/>
      <c r="V391" s="28"/>
      <c r="W391" s="24">
        <v>91.79</v>
      </c>
      <c r="X391" s="28"/>
      <c r="Y391" s="24"/>
      <c r="Z391" s="28"/>
      <c r="AA391" s="8"/>
    </row>
    <row r="392" spans="1:28" x14ac:dyDescent="0.25">
      <c r="A392" s="10">
        <v>53063012500</v>
      </c>
      <c r="B392" s="14" t="s">
        <v>4</v>
      </c>
      <c r="C392" s="25"/>
      <c r="D392" s="27"/>
      <c r="E392" s="25"/>
      <c r="F392" s="27"/>
      <c r="G392" s="25"/>
      <c r="H392" s="27">
        <v>256.68</v>
      </c>
      <c r="I392" s="25"/>
      <c r="J392" s="27">
        <v>243.76999999999998</v>
      </c>
      <c r="K392" s="25"/>
      <c r="L392" s="27">
        <v>0</v>
      </c>
      <c r="M392" s="25"/>
      <c r="N392" s="27">
        <v>0</v>
      </c>
      <c r="O392" s="25"/>
      <c r="P392" s="27"/>
      <c r="Q392" s="25"/>
      <c r="R392" s="27">
        <v>0</v>
      </c>
      <c r="S392" s="25"/>
      <c r="T392" s="27">
        <v>0</v>
      </c>
      <c r="U392" s="25"/>
      <c r="V392" s="27">
        <v>0</v>
      </c>
      <c r="W392" s="25"/>
      <c r="X392" s="27">
        <v>0</v>
      </c>
      <c r="Y392" s="25"/>
      <c r="Z392" s="27"/>
    </row>
    <row r="393" spans="1:28" x14ac:dyDescent="0.25">
      <c r="A393" s="10"/>
      <c r="B393" s="14" t="s">
        <v>5</v>
      </c>
      <c r="C393" s="25"/>
      <c r="D393" s="27"/>
      <c r="E393" s="25"/>
      <c r="F393" s="27"/>
      <c r="G393" s="25"/>
      <c r="H393" s="27">
        <v>0</v>
      </c>
      <c r="I393" s="25"/>
      <c r="J393" s="27">
        <v>0</v>
      </c>
      <c r="K393" s="25"/>
      <c r="L393" s="27">
        <v>956.03</v>
      </c>
      <c r="M393" s="25"/>
      <c r="N393" s="27">
        <v>323.31</v>
      </c>
      <c r="O393" s="25"/>
      <c r="P393" s="27"/>
      <c r="Q393" s="25"/>
      <c r="R393" s="27">
        <v>3210.45</v>
      </c>
      <c r="S393" s="25"/>
      <c r="T393" s="27">
        <v>3599.96</v>
      </c>
      <c r="U393" s="25"/>
      <c r="V393" s="27">
        <v>3010.48</v>
      </c>
      <c r="W393" s="25"/>
      <c r="X393" s="27">
        <v>2968.22</v>
      </c>
      <c r="Y393" s="25"/>
      <c r="Z393" s="27"/>
    </row>
    <row r="394" spans="1:28" x14ac:dyDescent="0.25">
      <c r="A394" s="10"/>
      <c r="B394" s="14" t="s">
        <v>3</v>
      </c>
      <c r="C394" s="25"/>
      <c r="D394" s="27"/>
      <c r="E394" s="25"/>
      <c r="F394" s="27"/>
      <c r="G394" s="25"/>
      <c r="H394" s="27">
        <v>0</v>
      </c>
      <c r="I394" s="25"/>
      <c r="J394" s="27">
        <v>0</v>
      </c>
      <c r="K394" s="25"/>
      <c r="L394" s="27">
        <v>0</v>
      </c>
      <c r="M394" s="25"/>
      <c r="N394" s="27">
        <v>0</v>
      </c>
      <c r="O394" s="25"/>
      <c r="P394" s="27"/>
      <c r="Q394" s="25"/>
      <c r="R394" s="27">
        <v>0</v>
      </c>
      <c r="S394" s="25"/>
      <c r="T394" s="27">
        <v>0</v>
      </c>
      <c r="U394" s="25"/>
      <c r="V394" s="27">
        <v>0</v>
      </c>
      <c r="W394" s="25"/>
      <c r="X394" s="27">
        <v>619.36</v>
      </c>
      <c r="Y394" s="25"/>
      <c r="Z394" s="27"/>
    </row>
    <row r="395" spans="1:28" x14ac:dyDescent="0.25">
      <c r="A395" s="10"/>
      <c r="B395" s="15" t="s">
        <v>6</v>
      </c>
      <c r="C395" s="26"/>
      <c r="D395" s="28"/>
      <c r="E395" s="26"/>
      <c r="F395" s="28"/>
      <c r="G395" s="26"/>
      <c r="H395" s="28">
        <v>256.68</v>
      </c>
      <c r="I395" s="26"/>
      <c r="J395" s="28">
        <v>243.76999999999998</v>
      </c>
      <c r="K395" s="26"/>
      <c r="L395" s="28">
        <v>956.03</v>
      </c>
      <c r="M395" s="26"/>
      <c r="N395" s="28">
        <v>323.31</v>
      </c>
      <c r="O395" s="26"/>
      <c r="P395" s="28"/>
      <c r="Q395" s="26"/>
      <c r="R395" s="28">
        <v>3210.45</v>
      </c>
      <c r="S395" s="26"/>
      <c r="T395" s="28">
        <v>3599.96</v>
      </c>
      <c r="U395" s="26"/>
      <c r="V395" s="28">
        <v>3010.48</v>
      </c>
      <c r="W395" s="26"/>
      <c r="X395" s="28">
        <v>3587.58</v>
      </c>
      <c r="Y395" s="26"/>
      <c r="Z395" s="28"/>
      <c r="AA395" s="8"/>
      <c r="AB395" s="8"/>
    </row>
    <row r="396" spans="1:28" x14ac:dyDescent="0.25">
      <c r="A396" s="10">
        <v>53063012600</v>
      </c>
      <c r="B396" s="14" t="s">
        <v>4</v>
      </c>
      <c r="C396" s="23">
        <v>77.11</v>
      </c>
      <c r="D396" s="27"/>
      <c r="E396" s="23"/>
      <c r="F396" s="27"/>
      <c r="G396" s="23"/>
      <c r="H396" s="27"/>
      <c r="I396" s="23"/>
      <c r="J396" s="27"/>
      <c r="K396" s="23"/>
      <c r="L396" s="27"/>
      <c r="M396" s="23"/>
      <c r="N396" s="27"/>
      <c r="O396" s="23"/>
      <c r="P396" s="27"/>
      <c r="Q396" s="23"/>
      <c r="R396" s="27"/>
      <c r="S396" s="23"/>
      <c r="T396" s="27"/>
      <c r="U396" s="23"/>
      <c r="V396" s="27"/>
      <c r="W396" s="23">
        <v>70.13</v>
      </c>
      <c r="X396" s="27"/>
      <c r="Y396" s="23"/>
      <c r="Z396" s="27"/>
    </row>
    <row r="397" spans="1:28" x14ac:dyDescent="0.25">
      <c r="A397" s="10"/>
      <c r="B397" s="14" t="s">
        <v>5</v>
      </c>
      <c r="C397" s="23">
        <v>0</v>
      </c>
      <c r="D397" s="27"/>
      <c r="E397" s="23"/>
      <c r="F397" s="27"/>
      <c r="G397" s="23"/>
      <c r="H397" s="27"/>
      <c r="I397" s="23"/>
      <c r="J397" s="27"/>
      <c r="K397" s="23"/>
      <c r="L397" s="27"/>
      <c r="M397" s="23"/>
      <c r="N397" s="27"/>
      <c r="O397" s="23"/>
      <c r="P397" s="27"/>
      <c r="Q397" s="23"/>
      <c r="R397" s="27"/>
      <c r="S397" s="23"/>
      <c r="T397" s="27"/>
      <c r="U397" s="23"/>
      <c r="V397" s="27"/>
      <c r="W397" s="23">
        <v>0</v>
      </c>
      <c r="X397" s="27"/>
      <c r="Y397" s="23"/>
      <c r="Z397" s="27"/>
    </row>
    <row r="398" spans="1:28" x14ac:dyDescent="0.25">
      <c r="A398" s="10"/>
      <c r="B398" s="14" t="s">
        <v>3</v>
      </c>
      <c r="C398" s="23">
        <v>0</v>
      </c>
      <c r="D398" s="27"/>
      <c r="E398" s="23"/>
      <c r="F398" s="27"/>
      <c r="G398" s="23"/>
      <c r="H398" s="27"/>
      <c r="I398" s="23"/>
      <c r="J398" s="27"/>
      <c r="K398" s="23"/>
      <c r="L398" s="27"/>
      <c r="M398" s="23"/>
      <c r="N398" s="27"/>
      <c r="O398" s="23"/>
      <c r="P398" s="27"/>
      <c r="Q398" s="23"/>
      <c r="R398" s="27"/>
      <c r="S398" s="23"/>
      <c r="T398" s="27"/>
      <c r="U398" s="23"/>
      <c r="V398" s="27"/>
      <c r="W398" s="23">
        <v>0</v>
      </c>
      <c r="X398" s="27"/>
      <c r="Y398" s="23"/>
      <c r="Z398" s="27"/>
    </row>
    <row r="399" spans="1:28" x14ac:dyDescent="0.25">
      <c r="A399" s="10"/>
      <c r="B399" s="15" t="s">
        <v>6</v>
      </c>
      <c r="C399" s="24">
        <v>77.11</v>
      </c>
      <c r="D399" s="28"/>
      <c r="E399" s="24"/>
      <c r="F399" s="28"/>
      <c r="G399" s="24"/>
      <c r="H399" s="28"/>
      <c r="I399" s="24"/>
      <c r="J399" s="28"/>
      <c r="K399" s="24"/>
      <c r="L399" s="28"/>
      <c r="M399" s="24"/>
      <c r="N399" s="28"/>
      <c r="O399" s="24"/>
      <c r="P399" s="28"/>
      <c r="Q399" s="24"/>
      <c r="R399" s="28"/>
      <c r="S399" s="24"/>
      <c r="T399" s="28"/>
      <c r="U399" s="24"/>
      <c r="V399" s="28"/>
      <c r="W399" s="24">
        <v>70.13</v>
      </c>
      <c r="X399" s="28"/>
      <c r="Y399" s="24"/>
      <c r="Z399" s="28"/>
      <c r="AA399" s="8"/>
    </row>
    <row r="400" spans="1:28" x14ac:dyDescent="0.25">
      <c r="A400" s="10">
        <v>53063012702</v>
      </c>
      <c r="B400" s="14" t="s">
        <v>4</v>
      </c>
      <c r="C400" s="23"/>
      <c r="D400" s="27"/>
      <c r="E400" s="23"/>
      <c r="F400" s="27"/>
      <c r="G400" s="23"/>
      <c r="H400" s="27"/>
      <c r="I400" s="23"/>
      <c r="J400" s="27"/>
      <c r="K400" s="23"/>
      <c r="L400" s="27"/>
      <c r="M400" s="23"/>
      <c r="N400" s="27"/>
      <c r="O400" s="23"/>
      <c r="P400" s="27"/>
      <c r="Q400" s="23"/>
      <c r="R400" s="27"/>
      <c r="S400" s="23"/>
      <c r="T400" s="27"/>
      <c r="U400" s="23"/>
      <c r="V400" s="27"/>
      <c r="W400" s="23">
        <v>0.34</v>
      </c>
      <c r="X400" s="27"/>
      <c r="Y400" s="23">
        <v>2316.33</v>
      </c>
      <c r="Z400" s="27"/>
    </row>
    <row r="401" spans="1:27" x14ac:dyDescent="0.25">
      <c r="A401" s="10"/>
      <c r="B401" s="14" t="s">
        <v>5</v>
      </c>
      <c r="C401" s="23"/>
      <c r="D401" s="27"/>
      <c r="E401" s="23"/>
      <c r="F401" s="27"/>
      <c r="G401" s="23"/>
      <c r="H401" s="27"/>
      <c r="I401" s="23"/>
      <c r="J401" s="27"/>
      <c r="K401" s="23"/>
      <c r="L401" s="27"/>
      <c r="M401" s="23"/>
      <c r="N401" s="27"/>
      <c r="O401" s="23"/>
      <c r="P401" s="27"/>
      <c r="Q401" s="23"/>
      <c r="R401" s="27"/>
      <c r="S401" s="23"/>
      <c r="T401" s="27"/>
      <c r="U401" s="23"/>
      <c r="V401" s="27"/>
      <c r="W401" s="23">
        <v>0</v>
      </c>
      <c r="X401" s="27"/>
      <c r="Y401" s="23">
        <v>0.34</v>
      </c>
      <c r="Z401" s="27"/>
    </row>
    <row r="402" spans="1:27" x14ac:dyDescent="0.25">
      <c r="A402" s="10"/>
      <c r="B402" s="14" t="s">
        <v>3</v>
      </c>
      <c r="C402" s="23"/>
      <c r="D402" s="27"/>
      <c r="E402" s="23"/>
      <c r="F402" s="27"/>
      <c r="G402" s="23"/>
      <c r="H402" s="27"/>
      <c r="I402" s="23"/>
      <c r="J402" s="27"/>
      <c r="K402" s="23"/>
      <c r="L402" s="27"/>
      <c r="M402" s="23"/>
      <c r="N402" s="27"/>
      <c r="O402" s="23"/>
      <c r="P402" s="27"/>
      <c r="Q402" s="23"/>
      <c r="R402" s="27"/>
      <c r="S402" s="23"/>
      <c r="T402" s="27"/>
      <c r="U402" s="23"/>
      <c r="V402" s="27"/>
      <c r="W402" s="23">
        <v>0</v>
      </c>
      <c r="X402" s="27"/>
      <c r="Y402" s="23">
        <v>0</v>
      </c>
      <c r="Z402" s="27"/>
    </row>
    <row r="403" spans="1:27" x14ac:dyDescent="0.25">
      <c r="A403" s="10"/>
      <c r="B403" s="15" t="s">
        <v>6</v>
      </c>
      <c r="C403" s="24"/>
      <c r="D403" s="28"/>
      <c r="E403" s="24"/>
      <c r="F403" s="28"/>
      <c r="G403" s="24"/>
      <c r="H403" s="28"/>
      <c r="I403" s="24"/>
      <c r="J403" s="28"/>
      <c r="K403" s="24"/>
      <c r="L403" s="28"/>
      <c r="M403" s="24"/>
      <c r="N403" s="28"/>
      <c r="O403" s="24"/>
      <c r="P403" s="28"/>
      <c r="Q403" s="24"/>
      <c r="R403" s="28"/>
      <c r="S403" s="24"/>
      <c r="T403" s="28"/>
      <c r="U403" s="24"/>
      <c r="V403" s="28"/>
      <c r="W403" s="24">
        <v>0.34</v>
      </c>
      <c r="X403" s="28"/>
      <c r="Y403" s="24">
        <v>2316.67</v>
      </c>
      <c r="Z403" s="28"/>
      <c r="AA403" s="8"/>
    </row>
    <row r="404" spans="1:27" x14ac:dyDescent="0.25">
      <c r="A404" s="10">
        <v>53063012801</v>
      </c>
      <c r="B404" s="14" t="s">
        <v>4</v>
      </c>
      <c r="C404" s="23">
        <v>1413.95</v>
      </c>
      <c r="D404" s="27"/>
      <c r="E404" s="23">
        <v>290.20999999999998</v>
      </c>
      <c r="F404" s="27"/>
      <c r="G404" s="23">
        <v>1351.8899999999999</v>
      </c>
      <c r="H404" s="27"/>
      <c r="I404" s="23">
        <v>834.76</v>
      </c>
      <c r="J404" s="27"/>
      <c r="K404" s="23">
        <v>453.38</v>
      </c>
      <c r="L404" s="27"/>
      <c r="M404" s="23">
        <v>930.31</v>
      </c>
      <c r="N404" s="27"/>
      <c r="O404" s="23">
        <v>964.81</v>
      </c>
      <c r="P404" s="27"/>
      <c r="Q404" s="23">
        <v>2416.63</v>
      </c>
      <c r="R404" s="27"/>
      <c r="S404" s="23">
        <v>1357.1100000000001</v>
      </c>
      <c r="T404" s="27"/>
      <c r="U404" s="23">
        <v>458.02</v>
      </c>
      <c r="V404" s="27"/>
      <c r="W404" s="23">
        <v>409.27</v>
      </c>
      <c r="X404" s="27"/>
      <c r="Y404" s="23"/>
      <c r="Z404" s="27"/>
    </row>
    <row r="405" spans="1:27" x14ac:dyDescent="0.25">
      <c r="A405" s="10"/>
      <c r="B405" s="14" t="s">
        <v>5</v>
      </c>
      <c r="C405" s="23">
        <v>378.61</v>
      </c>
      <c r="D405" s="27"/>
      <c r="E405" s="23">
        <v>0</v>
      </c>
      <c r="F405" s="27"/>
      <c r="G405" s="23">
        <v>0</v>
      </c>
      <c r="H405" s="27"/>
      <c r="I405" s="23">
        <v>0</v>
      </c>
      <c r="J405" s="27"/>
      <c r="K405" s="23">
        <v>371.84</v>
      </c>
      <c r="L405" s="27"/>
      <c r="M405" s="23">
        <v>0</v>
      </c>
      <c r="N405" s="27"/>
      <c r="O405" s="23">
        <v>0</v>
      </c>
      <c r="P405" s="27"/>
      <c r="Q405" s="23">
        <v>0</v>
      </c>
      <c r="R405" s="27"/>
      <c r="S405" s="23">
        <v>729.16</v>
      </c>
      <c r="T405" s="27"/>
      <c r="U405" s="23">
        <v>0</v>
      </c>
      <c r="V405" s="27"/>
      <c r="W405" s="23">
        <v>0</v>
      </c>
      <c r="X405" s="27"/>
      <c r="Y405" s="23"/>
      <c r="Z405" s="27"/>
    </row>
    <row r="406" spans="1:27" x14ac:dyDescent="0.25">
      <c r="A406" s="10"/>
      <c r="B406" s="14" t="s">
        <v>3</v>
      </c>
      <c r="C406" s="23">
        <v>0</v>
      </c>
      <c r="D406" s="27"/>
      <c r="E406" s="23">
        <v>0</v>
      </c>
      <c r="F406" s="27"/>
      <c r="G406" s="23">
        <v>0</v>
      </c>
      <c r="H406" s="27"/>
      <c r="I406" s="23">
        <v>0</v>
      </c>
      <c r="J406" s="27"/>
      <c r="K406" s="23">
        <v>0</v>
      </c>
      <c r="L406" s="27"/>
      <c r="M406" s="23">
        <v>0</v>
      </c>
      <c r="N406" s="27"/>
      <c r="O406" s="23">
        <v>0</v>
      </c>
      <c r="P406" s="27"/>
      <c r="Q406" s="23">
        <v>0</v>
      </c>
      <c r="R406" s="27"/>
      <c r="S406" s="23">
        <v>0</v>
      </c>
      <c r="T406" s="27"/>
      <c r="U406" s="23">
        <v>0</v>
      </c>
      <c r="V406" s="27"/>
      <c r="W406" s="23">
        <v>0</v>
      </c>
      <c r="X406" s="27"/>
      <c r="Y406" s="23"/>
      <c r="Z406" s="27"/>
    </row>
    <row r="407" spans="1:27" x14ac:dyDescent="0.25">
      <c r="A407" s="10"/>
      <c r="B407" s="15" t="s">
        <v>6</v>
      </c>
      <c r="C407" s="24">
        <v>1792.56</v>
      </c>
      <c r="D407" s="28"/>
      <c r="E407" s="24">
        <v>290.20999999999998</v>
      </c>
      <c r="F407" s="28"/>
      <c r="G407" s="24">
        <v>1351.8899999999999</v>
      </c>
      <c r="H407" s="28"/>
      <c r="I407" s="24">
        <v>834.76</v>
      </c>
      <c r="J407" s="28"/>
      <c r="K407" s="24">
        <v>825.22</v>
      </c>
      <c r="L407" s="28"/>
      <c r="M407" s="24">
        <v>930.31</v>
      </c>
      <c r="N407" s="28"/>
      <c r="O407" s="24">
        <v>964.81</v>
      </c>
      <c r="P407" s="28"/>
      <c r="Q407" s="24">
        <v>2416.63</v>
      </c>
      <c r="R407" s="28"/>
      <c r="S407" s="24">
        <v>2086.27</v>
      </c>
      <c r="T407" s="28"/>
      <c r="U407" s="24">
        <v>458.02</v>
      </c>
      <c r="V407" s="28"/>
      <c r="W407" s="24">
        <v>409.27</v>
      </c>
      <c r="X407" s="28"/>
      <c r="Y407" s="24"/>
      <c r="Z407" s="28"/>
      <c r="AA407" s="8"/>
    </row>
    <row r="408" spans="1:27" x14ac:dyDescent="0.25">
      <c r="A408" s="10">
        <v>53063012802</v>
      </c>
      <c r="B408" s="14" t="s">
        <v>4</v>
      </c>
      <c r="C408" s="23">
        <v>0</v>
      </c>
      <c r="D408" s="27"/>
      <c r="E408" s="23">
        <v>0</v>
      </c>
      <c r="F408" s="27"/>
      <c r="G408" s="23">
        <v>136.31</v>
      </c>
      <c r="H408" s="27"/>
      <c r="I408" s="23">
        <v>133.49</v>
      </c>
      <c r="J408" s="27"/>
      <c r="K408" s="23"/>
      <c r="L408" s="27"/>
      <c r="M408" s="23">
        <v>0</v>
      </c>
      <c r="N408" s="27"/>
      <c r="O408" s="23"/>
      <c r="P408" s="27"/>
      <c r="Q408" s="23">
        <v>0</v>
      </c>
      <c r="R408" s="27"/>
      <c r="S408" s="23">
        <v>0</v>
      </c>
      <c r="T408" s="27"/>
      <c r="U408" s="23">
        <v>0</v>
      </c>
      <c r="V408" s="27"/>
      <c r="W408" s="23">
        <v>0</v>
      </c>
      <c r="X408" s="27"/>
      <c r="Y408" s="23"/>
      <c r="Z408" s="27"/>
    </row>
    <row r="409" spans="1:27" x14ac:dyDescent="0.25">
      <c r="A409" s="10"/>
      <c r="B409" s="14" t="s">
        <v>5</v>
      </c>
      <c r="C409" s="23">
        <v>878.15</v>
      </c>
      <c r="D409" s="27"/>
      <c r="E409" s="23">
        <v>71.849999999999994</v>
      </c>
      <c r="F409" s="27"/>
      <c r="G409" s="23">
        <v>1108.43</v>
      </c>
      <c r="H409" s="27"/>
      <c r="I409" s="23">
        <v>21.41</v>
      </c>
      <c r="J409" s="27"/>
      <c r="K409" s="23"/>
      <c r="L409" s="27"/>
      <c r="M409" s="23">
        <v>881.14</v>
      </c>
      <c r="N409" s="27"/>
      <c r="O409" s="23"/>
      <c r="P409" s="27"/>
      <c r="Q409" s="23">
        <v>0.06</v>
      </c>
      <c r="R409" s="27"/>
      <c r="S409" s="23">
        <v>1167.3699999999999</v>
      </c>
      <c r="T409" s="27"/>
      <c r="U409" s="23">
        <v>2451.25</v>
      </c>
      <c r="V409" s="27"/>
      <c r="W409" s="23">
        <v>950.54</v>
      </c>
      <c r="X409" s="27"/>
      <c r="Y409" s="23"/>
      <c r="Z409" s="27"/>
    </row>
    <row r="410" spans="1:27" x14ac:dyDescent="0.25">
      <c r="A410" s="10"/>
      <c r="B410" s="14" t="s">
        <v>3</v>
      </c>
      <c r="C410" s="23">
        <v>0</v>
      </c>
      <c r="D410" s="27"/>
      <c r="E410" s="23">
        <v>0</v>
      </c>
      <c r="F410" s="27"/>
      <c r="G410" s="23">
        <v>0</v>
      </c>
      <c r="H410" s="27"/>
      <c r="I410" s="23">
        <v>0</v>
      </c>
      <c r="J410" s="27"/>
      <c r="K410" s="23"/>
      <c r="L410" s="27"/>
      <c r="M410" s="23">
        <v>0</v>
      </c>
      <c r="N410" s="27"/>
      <c r="O410" s="23"/>
      <c r="P410" s="27"/>
      <c r="Q410" s="23">
        <v>0</v>
      </c>
      <c r="R410" s="27"/>
      <c r="S410" s="23">
        <v>0</v>
      </c>
      <c r="T410" s="27"/>
      <c r="U410" s="23">
        <v>0</v>
      </c>
      <c r="V410" s="27"/>
      <c r="W410" s="23">
        <v>0</v>
      </c>
      <c r="X410" s="27"/>
      <c r="Y410" s="23"/>
      <c r="Z410" s="27"/>
    </row>
    <row r="411" spans="1:27" x14ac:dyDescent="0.25">
      <c r="A411" s="10"/>
      <c r="B411" s="15" t="s">
        <v>6</v>
      </c>
      <c r="C411" s="24">
        <v>878.15</v>
      </c>
      <c r="D411" s="28"/>
      <c r="E411" s="24">
        <v>71.849999999999994</v>
      </c>
      <c r="F411" s="28"/>
      <c r="G411" s="24">
        <v>1244.74</v>
      </c>
      <c r="H411" s="28"/>
      <c r="I411" s="24">
        <v>154.9</v>
      </c>
      <c r="J411" s="28"/>
      <c r="K411" s="24"/>
      <c r="L411" s="28"/>
      <c r="M411" s="24">
        <v>881.14</v>
      </c>
      <c r="N411" s="28"/>
      <c r="O411" s="24"/>
      <c r="P411" s="28"/>
      <c r="Q411" s="24">
        <v>0.06</v>
      </c>
      <c r="R411" s="28"/>
      <c r="S411" s="24">
        <v>1167.3699999999999</v>
      </c>
      <c r="T411" s="28"/>
      <c r="U411" s="24">
        <v>2451.25</v>
      </c>
      <c r="V411" s="28"/>
      <c r="W411" s="24">
        <v>950.54</v>
      </c>
      <c r="X411" s="28"/>
      <c r="Y411" s="24"/>
      <c r="Z411" s="28"/>
      <c r="AA411" s="8"/>
    </row>
    <row r="412" spans="1:27" x14ac:dyDescent="0.25">
      <c r="A412" s="10">
        <v>53063013100</v>
      </c>
      <c r="B412" s="14" t="s">
        <v>4</v>
      </c>
      <c r="C412" s="23">
        <v>5341.3</v>
      </c>
      <c r="D412" s="27"/>
      <c r="E412" s="23">
        <v>5922.85</v>
      </c>
      <c r="F412" s="27"/>
      <c r="G412" s="23">
        <v>5912.1100000000006</v>
      </c>
      <c r="H412" s="27"/>
      <c r="I412" s="23">
        <v>3498.95</v>
      </c>
      <c r="J412" s="27"/>
      <c r="K412" s="23">
        <v>2938.5099999999998</v>
      </c>
      <c r="L412" s="27"/>
      <c r="M412" s="23">
        <v>11014.880000000001</v>
      </c>
      <c r="N412" s="27"/>
      <c r="O412" s="23">
        <v>12914.67</v>
      </c>
      <c r="P412" s="27"/>
      <c r="Q412" s="23">
        <v>12088.43</v>
      </c>
      <c r="R412" s="27"/>
      <c r="S412" s="23">
        <v>1345.46</v>
      </c>
      <c r="T412" s="27"/>
      <c r="U412" s="23">
        <v>20581.560000000005</v>
      </c>
      <c r="V412" s="27"/>
      <c r="W412" s="23">
        <v>16875.84</v>
      </c>
      <c r="X412" s="27"/>
      <c r="Y412" s="23">
        <v>2155.96</v>
      </c>
      <c r="Z412" s="27"/>
    </row>
    <row r="413" spans="1:27" x14ac:dyDescent="0.25">
      <c r="A413" s="10"/>
      <c r="B413" s="14" t="s">
        <v>5</v>
      </c>
      <c r="C413" s="23">
        <v>8328.7099999999991</v>
      </c>
      <c r="D413" s="27"/>
      <c r="E413" s="23">
        <v>4230.6099999999997</v>
      </c>
      <c r="F413" s="27"/>
      <c r="G413" s="23">
        <v>7674.7199999999984</v>
      </c>
      <c r="H413" s="27"/>
      <c r="I413" s="23">
        <v>2880.1500000000005</v>
      </c>
      <c r="J413" s="27"/>
      <c r="K413" s="23">
        <v>9643.9600000000028</v>
      </c>
      <c r="L413" s="27"/>
      <c r="M413" s="23">
        <v>4066.5300000000007</v>
      </c>
      <c r="N413" s="27"/>
      <c r="O413" s="23">
        <v>5592.8499999999995</v>
      </c>
      <c r="P413" s="27"/>
      <c r="Q413" s="23">
        <v>3747.9999999999995</v>
      </c>
      <c r="R413" s="27"/>
      <c r="S413" s="23">
        <v>6210.3700000000008</v>
      </c>
      <c r="T413" s="27"/>
      <c r="U413" s="23">
        <v>7921.66</v>
      </c>
      <c r="V413" s="27"/>
      <c r="W413" s="23">
        <v>8896.0300000000007</v>
      </c>
      <c r="X413" s="27"/>
      <c r="Y413" s="23">
        <v>6835.4600000000009</v>
      </c>
      <c r="Z413" s="27"/>
    </row>
    <row r="414" spans="1:27" x14ac:dyDescent="0.25">
      <c r="A414" s="10"/>
      <c r="B414" s="14" t="s">
        <v>3</v>
      </c>
      <c r="C414" s="23">
        <v>1825.52</v>
      </c>
      <c r="D414" s="27"/>
      <c r="E414" s="23">
        <v>1090.46</v>
      </c>
      <c r="F414" s="27"/>
      <c r="G414" s="23">
        <v>5200.6900000000005</v>
      </c>
      <c r="H414" s="27"/>
      <c r="I414" s="23">
        <v>5436.4199999999983</v>
      </c>
      <c r="J414" s="27"/>
      <c r="K414" s="23">
        <v>2540.5000000000005</v>
      </c>
      <c r="L414" s="27"/>
      <c r="M414" s="23">
        <v>1960.03</v>
      </c>
      <c r="N414" s="27"/>
      <c r="O414" s="23">
        <v>1977.9000000000003</v>
      </c>
      <c r="P414" s="27"/>
      <c r="Q414" s="23">
        <v>2419.4699999999998</v>
      </c>
      <c r="R414" s="27"/>
      <c r="S414" s="23">
        <v>2689.5600000000004</v>
      </c>
      <c r="T414" s="27"/>
      <c r="U414" s="23">
        <v>1622.83</v>
      </c>
      <c r="V414" s="27"/>
      <c r="W414" s="23">
        <v>1691.8599999999997</v>
      </c>
      <c r="X414" s="27"/>
      <c r="Y414" s="23">
        <v>1989.62</v>
      </c>
      <c r="Z414" s="27"/>
    </row>
    <row r="415" spans="1:27" x14ac:dyDescent="0.25">
      <c r="A415" s="10"/>
      <c r="B415" s="15" t="s">
        <v>6</v>
      </c>
      <c r="C415" s="24">
        <v>15495.530000000002</v>
      </c>
      <c r="D415" s="28"/>
      <c r="E415" s="24">
        <v>11243.919999999998</v>
      </c>
      <c r="F415" s="28"/>
      <c r="G415" s="24">
        <v>18787.519999999997</v>
      </c>
      <c r="H415" s="28"/>
      <c r="I415" s="24">
        <v>11815.52</v>
      </c>
      <c r="J415" s="28"/>
      <c r="K415" s="24">
        <v>15122.969999999996</v>
      </c>
      <c r="L415" s="28"/>
      <c r="M415" s="24">
        <v>17041.439999999999</v>
      </c>
      <c r="N415" s="28"/>
      <c r="O415" s="24">
        <v>20485.419999999998</v>
      </c>
      <c r="P415" s="28"/>
      <c r="Q415" s="24">
        <v>18255.899999999998</v>
      </c>
      <c r="R415" s="28"/>
      <c r="S415" s="24">
        <v>10245.389999999998</v>
      </c>
      <c r="T415" s="28"/>
      <c r="U415" s="24">
        <v>30126.050000000007</v>
      </c>
      <c r="V415" s="28"/>
      <c r="W415" s="24">
        <v>27463.730000000003</v>
      </c>
      <c r="X415" s="28"/>
      <c r="Y415" s="24">
        <v>10981.039999999999</v>
      </c>
      <c r="Z415" s="28"/>
      <c r="AA415" s="8"/>
    </row>
    <row r="416" spans="1:27" x14ac:dyDescent="0.25">
      <c r="A416" s="10">
        <v>53063013201</v>
      </c>
      <c r="B416" s="14" t="s">
        <v>4</v>
      </c>
      <c r="C416" s="25"/>
      <c r="D416" s="27">
        <v>1743.9</v>
      </c>
      <c r="E416" s="25"/>
      <c r="F416" s="27">
        <v>5641.92</v>
      </c>
      <c r="G416" s="25"/>
      <c r="H416" s="27">
        <v>1213.69</v>
      </c>
      <c r="I416" s="25"/>
      <c r="J416" s="27">
        <v>1586.24</v>
      </c>
      <c r="K416" s="25"/>
      <c r="L416" s="27">
        <v>570.84</v>
      </c>
      <c r="M416" s="25"/>
      <c r="N416" s="27">
        <v>400.86</v>
      </c>
      <c r="O416" s="25"/>
      <c r="P416" s="27">
        <v>1051.23</v>
      </c>
      <c r="Q416" s="25"/>
      <c r="R416" s="27">
        <v>4471.1100000000006</v>
      </c>
      <c r="S416" s="25"/>
      <c r="T416" s="27">
        <v>1492.57</v>
      </c>
      <c r="U416" s="25"/>
      <c r="V416" s="27">
        <v>814.46</v>
      </c>
      <c r="W416" s="25"/>
      <c r="X416" s="27">
        <v>4017.1700000000005</v>
      </c>
      <c r="Y416" s="25"/>
      <c r="Z416" s="27">
        <v>48.69</v>
      </c>
    </row>
    <row r="417" spans="1:28" x14ac:dyDescent="0.25">
      <c r="A417" s="10"/>
      <c r="B417" s="14" t="s">
        <v>5</v>
      </c>
      <c r="C417" s="25"/>
      <c r="D417" s="27">
        <v>5805.78</v>
      </c>
      <c r="E417" s="25"/>
      <c r="F417" s="27">
        <v>779.33</v>
      </c>
      <c r="G417" s="25"/>
      <c r="H417" s="27">
        <v>2049.41</v>
      </c>
      <c r="I417" s="25"/>
      <c r="J417" s="27">
        <v>3521.48</v>
      </c>
      <c r="K417" s="25"/>
      <c r="L417" s="27">
        <v>3355.8900000000003</v>
      </c>
      <c r="M417" s="25"/>
      <c r="N417" s="27">
        <v>2459.5699999999997</v>
      </c>
      <c r="O417" s="25"/>
      <c r="P417" s="27">
        <v>2326.17</v>
      </c>
      <c r="Q417" s="25"/>
      <c r="R417" s="27">
        <v>2382.31</v>
      </c>
      <c r="S417" s="25"/>
      <c r="T417" s="27">
        <v>5730.8499999999995</v>
      </c>
      <c r="U417" s="25"/>
      <c r="V417" s="27">
        <v>1859.88</v>
      </c>
      <c r="W417" s="25"/>
      <c r="X417" s="27">
        <v>2152.92</v>
      </c>
      <c r="Y417" s="25"/>
      <c r="Z417" s="27">
        <v>1721.2100000000003</v>
      </c>
    </row>
    <row r="418" spans="1:28" x14ac:dyDescent="0.25">
      <c r="A418" s="10"/>
      <c r="B418" s="14" t="s">
        <v>3</v>
      </c>
      <c r="C418" s="25"/>
      <c r="D418" s="27">
        <v>4987.1899999999987</v>
      </c>
      <c r="E418" s="25"/>
      <c r="F418" s="27">
        <v>5425.65</v>
      </c>
      <c r="G418" s="25"/>
      <c r="H418" s="27">
        <v>1689.6999999999998</v>
      </c>
      <c r="I418" s="25"/>
      <c r="J418" s="27">
        <v>785.51</v>
      </c>
      <c r="K418" s="25"/>
      <c r="L418" s="27">
        <v>676.21</v>
      </c>
      <c r="M418" s="25"/>
      <c r="N418" s="27">
        <v>1470.54</v>
      </c>
      <c r="O418" s="25"/>
      <c r="P418" s="27">
        <v>2130.5099999999998</v>
      </c>
      <c r="Q418" s="25"/>
      <c r="R418" s="27">
        <v>687.57</v>
      </c>
      <c r="S418" s="25"/>
      <c r="T418" s="27">
        <v>1338.39</v>
      </c>
      <c r="U418" s="25"/>
      <c r="V418" s="27">
        <v>734.94</v>
      </c>
      <c r="W418" s="25"/>
      <c r="X418" s="27">
        <v>1160.7800000000002</v>
      </c>
      <c r="Y418" s="25"/>
      <c r="Z418" s="27">
        <v>1011.6200000000001</v>
      </c>
    </row>
    <row r="419" spans="1:28" x14ac:dyDescent="0.25">
      <c r="A419" s="10"/>
      <c r="B419" s="15" t="s">
        <v>6</v>
      </c>
      <c r="C419" s="26"/>
      <c r="D419" s="28">
        <v>12536.87</v>
      </c>
      <c r="E419" s="26"/>
      <c r="F419" s="28">
        <v>11846.899999999996</v>
      </c>
      <c r="G419" s="26"/>
      <c r="H419" s="28">
        <v>4952.7999999999993</v>
      </c>
      <c r="I419" s="26"/>
      <c r="J419" s="28">
        <v>5893.23</v>
      </c>
      <c r="K419" s="26"/>
      <c r="L419" s="28">
        <v>4602.9399999999996</v>
      </c>
      <c r="M419" s="26"/>
      <c r="N419" s="28">
        <v>4330.97</v>
      </c>
      <c r="O419" s="26"/>
      <c r="P419" s="28">
        <v>5507.91</v>
      </c>
      <c r="Q419" s="26"/>
      <c r="R419" s="28">
        <v>7540.9900000000007</v>
      </c>
      <c r="S419" s="26"/>
      <c r="T419" s="28">
        <v>8561.81</v>
      </c>
      <c r="U419" s="26"/>
      <c r="V419" s="28">
        <v>3409.2799999999988</v>
      </c>
      <c r="W419" s="26"/>
      <c r="X419" s="28">
        <v>7330.8700000000017</v>
      </c>
      <c r="Y419" s="26"/>
      <c r="Z419" s="28">
        <v>2781.5199999999995</v>
      </c>
      <c r="AA419" s="8"/>
      <c r="AB419" s="8"/>
    </row>
    <row r="420" spans="1:28" x14ac:dyDescent="0.25">
      <c r="A420" s="10">
        <v>53063013202</v>
      </c>
      <c r="B420" s="14" t="s">
        <v>4</v>
      </c>
      <c r="C420" s="23">
        <v>5581.1599999999989</v>
      </c>
      <c r="D420" s="27"/>
      <c r="E420" s="23">
        <v>8493.01</v>
      </c>
      <c r="F420" s="27"/>
      <c r="G420" s="23">
        <v>2172.5700000000002</v>
      </c>
      <c r="H420" s="27"/>
      <c r="I420" s="23">
        <v>1487.06</v>
      </c>
      <c r="J420" s="27"/>
      <c r="K420" s="23">
        <v>2597.3900000000003</v>
      </c>
      <c r="L420" s="27"/>
      <c r="M420" s="23">
        <v>8328.9600000000009</v>
      </c>
      <c r="N420" s="27"/>
      <c r="O420" s="23">
        <v>12835.860000000002</v>
      </c>
      <c r="P420" s="27"/>
      <c r="Q420" s="23">
        <v>2693.3299999999995</v>
      </c>
      <c r="R420" s="27"/>
      <c r="S420" s="23">
        <v>936.54</v>
      </c>
      <c r="T420" s="27"/>
      <c r="U420" s="23">
        <v>2272.9500000000003</v>
      </c>
      <c r="V420" s="27"/>
      <c r="W420" s="23">
        <v>35179.009999999987</v>
      </c>
      <c r="X420" s="27"/>
      <c r="Y420" s="23">
        <v>3551.66</v>
      </c>
      <c r="Z420" s="27"/>
    </row>
    <row r="421" spans="1:28" x14ac:dyDescent="0.25">
      <c r="A421" s="10"/>
      <c r="B421" s="14" t="s">
        <v>5</v>
      </c>
      <c r="C421" s="23">
        <v>966.62</v>
      </c>
      <c r="D421" s="27"/>
      <c r="E421" s="23">
        <v>3329.39</v>
      </c>
      <c r="F421" s="27"/>
      <c r="G421" s="23">
        <v>1698.42</v>
      </c>
      <c r="H421" s="27"/>
      <c r="I421" s="23">
        <v>2299.4299999999998</v>
      </c>
      <c r="J421" s="27"/>
      <c r="K421" s="23">
        <v>2472.4699999999998</v>
      </c>
      <c r="L421" s="27"/>
      <c r="M421" s="23">
        <v>2034.09</v>
      </c>
      <c r="N421" s="27"/>
      <c r="O421" s="23">
        <v>1314.6899999999998</v>
      </c>
      <c r="P421" s="27"/>
      <c r="Q421" s="23">
        <v>2017.1499999999999</v>
      </c>
      <c r="R421" s="27"/>
      <c r="S421" s="23">
        <v>2116.21</v>
      </c>
      <c r="T421" s="27"/>
      <c r="U421" s="23">
        <v>3211</v>
      </c>
      <c r="V421" s="27"/>
      <c r="W421" s="23">
        <v>1369.8100000000002</v>
      </c>
      <c r="X421" s="27"/>
      <c r="Y421" s="23">
        <v>638.29999999999995</v>
      </c>
      <c r="Z421" s="27"/>
    </row>
    <row r="422" spans="1:28" x14ac:dyDescent="0.25">
      <c r="A422" s="10"/>
      <c r="B422" s="14" t="s">
        <v>3</v>
      </c>
      <c r="C422" s="23">
        <v>4664.6899999999996</v>
      </c>
      <c r="D422" s="27"/>
      <c r="E422" s="23">
        <v>3626.48</v>
      </c>
      <c r="F422" s="27"/>
      <c r="G422" s="23">
        <v>4096.2299999999996</v>
      </c>
      <c r="H422" s="27"/>
      <c r="I422" s="23">
        <v>2820.58</v>
      </c>
      <c r="J422" s="27"/>
      <c r="K422" s="23">
        <v>2939.95</v>
      </c>
      <c r="L422" s="27"/>
      <c r="M422" s="23">
        <v>3557.1399999999994</v>
      </c>
      <c r="N422" s="27"/>
      <c r="O422" s="23">
        <v>635.4899999999999</v>
      </c>
      <c r="P422" s="27"/>
      <c r="Q422" s="23">
        <v>1639.18</v>
      </c>
      <c r="R422" s="27"/>
      <c r="S422" s="23">
        <v>1471.72</v>
      </c>
      <c r="T422" s="27"/>
      <c r="U422" s="23">
        <v>1897.0700000000002</v>
      </c>
      <c r="V422" s="27"/>
      <c r="W422" s="23">
        <v>1477.18</v>
      </c>
      <c r="X422" s="27"/>
      <c r="Y422" s="23">
        <v>933.05000000000007</v>
      </c>
      <c r="Z422" s="27"/>
    </row>
    <row r="423" spans="1:28" x14ac:dyDescent="0.25">
      <c r="A423" s="10"/>
      <c r="B423" s="15" t="s">
        <v>6</v>
      </c>
      <c r="C423" s="24">
        <v>11212.47</v>
      </c>
      <c r="D423" s="28"/>
      <c r="E423" s="24">
        <v>15448.880000000003</v>
      </c>
      <c r="F423" s="28"/>
      <c r="G423" s="24">
        <v>7967.2199999999984</v>
      </c>
      <c r="H423" s="28"/>
      <c r="I423" s="24">
        <v>6607.0699999999988</v>
      </c>
      <c r="J423" s="28"/>
      <c r="K423" s="24">
        <v>8009.81</v>
      </c>
      <c r="L423" s="28"/>
      <c r="M423" s="24">
        <v>13920.189999999999</v>
      </c>
      <c r="N423" s="28"/>
      <c r="O423" s="24">
        <v>14786.040000000005</v>
      </c>
      <c r="P423" s="28"/>
      <c r="Q423" s="24">
        <v>6349.6599999999989</v>
      </c>
      <c r="R423" s="28"/>
      <c r="S423" s="24">
        <v>4524.4699999999984</v>
      </c>
      <c r="T423" s="28"/>
      <c r="U423" s="24">
        <v>7381.0199999999986</v>
      </c>
      <c r="V423" s="28"/>
      <c r="W423" s="24">
        <v>38025.999999999978</v>
      </c>
      <c r="X423" s="28"/>
      <c r="Y423" s="24">
        <v>5123.01</v>
      </c>
      <c r="Z423" s="28"/>
      <c r="AA423" s="8"/>
    </row>
    <row r="424" spans="1:28" x14ac:dyDescent="0.25">
      <c r="A424" s="10">
        <v>53063013300</v>
      </c>
      <c r="B424" s="14" t="s">
        <v>4</v>
      </c>
      <c r="C424" s="23">
        <v>0</v>
      </c>
      <c r="D424" s="27"/>
      <c r="E424" s="23">
        <v>125.93</v>
      </c>
      <c r="F424" s="27"/>
      <c r="G424" s="23">
        <v>0</v>
      </c>
      <c r="H424" s="27"/>
      <c r="I424" s="23">
        <v>0</v>
      </c>
      <c r="J424" s="27"/>
      <c r="K424" s="23">
        <v>125.94</v>
      </c>
      <c r="L424" s="27"/>
      <c r="M424" s="23">
        <v>0</v>
      </c>
      <c r="N424" s="27"/>
      <c r="O424" s="23">
        <v>136.46</v>
      </c>
      <c r="P424" s="27"/>
      <c r="Q424" s="23"/>
      <c r="R424" s="27"/>
      <c r="S424" s="23">
        <v>222.23</v>
      </c>
      <c r="T424" s="27"/>
      <c r="U424" s="23">
        <v>153.41999999999999</v>
      </c>
      <c r="V424" s="27"/>
      <c r="W424" s="23"/>
      <c r="X424" s="27"/>
      <c r="Y424" s="23">
        <v>171.88</v>
      </c>
      <c r="Z424" s="27"/>
    </row>
    <row r="425" spans="1:28" x14ac:dyDescent="0.25">
      <c r="A425" s="10"/>
      <c r="B425" s="14" t="s">
        <v>5</v>
      </c>
      <c r="C425" s="23">
        <v>75.53</v>
      </c>
      <c r="D425" s="27"/>
      <c r="E425" s="23">
        <v>0.19</v>
      </c>
      <c r="F425" s="27"/>
      <c r="G425" s="23">
        <v>131.88</v>
      </c>
      <c r="H425" s="27"/>
      <c r="I425" s="23">
        <v>355.71</v>
      </c>
      <c r="J425" s="27"/>
      <c r="K425" s="23">
        <v>67.95</v>
      </c>
      <c r="L425" s="27"/>
      <c r="M425" s="23">
        <v>414.97</v>
      </c>
      <c r="N425" s="27"/>
      <c r="O425" s="23">
        <v>881.77</v>
      </c>
      <c r="P425" s="27"/>
      <c r="Q425" s="23"/>
      <c r="R425" s="27"/>
      <c r="S425" s="23">
        <v>481.82</v>
      </c>
      <c r="T425" s="27"/>
      <c r="U425" s="23">
        <v>0</v>
      </c>
      <c r="V425" s="27"/>
      <c r="W425" s="23"/>
      <c r="X425" s="27"/>
      <c r="Y425" s="23">
        <v>0</v>
      </c>
      <c r="Z425" s="27"/>
    </row>
    <row r="426" spans="1:28" x14ac:dyDescent="0.25">
      <c r="A426" s="10"/>
      <c r="B426" s="14" t="s">
        <v>3</v>
      </c>
      <c r="C426" s="23">
        <v>0</v>
      </c>
      <c r="D426" s="27"/>
      <c r="E426" s="23">
        <v>0</v>
      </c>
      <c r="F426" s="27"/>
      <c r="G426" s="23">
        <v>0.19</v>
      </c>
      <c r="H426" s="27"/>
      <c r="I426" s="23">
        <v>0</v>
      </c>
      <c r="J426" s="27"/>
      <c r="K426" s="23">
        <v>0</v>
      </c>
      <c r="L426" s="27"/>
      <c r="M426" s="23">
        <v>0</v>
      </c>
      <c r="N426" s="27"/>
      <c r="O426" s="23">
        <v>0</v>
      </c>
      <c r="P426" s="27"/>
      <c r="Q426" s="23"/>
      <c r="R426" s="27"/>
      <c r="S426" s="23">
        <v>0</v>
      </c>
      <c r="T426" s="27"/>
      <c r="U426" s="23">
        <v>0</v>
      </c>
      <c r="V426" s="27"/>
      <c r="W426" s="23"/>
      <c r="X426" s="27"/>
      <c r="Y426" s="23">
        <v>0</v>
      </c>
      <c r="Z426" s="27"/>
    </row>
    <row r="427" spans="1:28" x14ac:dyDescent="0.25">
      <c r="A427" s="10"/>
      <c r="B427" s="15" t="s">
        <v>6</v>
      </c>
      <c r="C427" s="24">
        <v>75.53</v>
      </c>
      <c r="D427" s="28"/>
      <c r="E427" s="24">
        <v>126.12</v>
      </c>
      <c r="F427" s="28"/>
      <c r="G427" s="24">
        <v>132.07</v>
      </c>
      <c r="H427" s="28"/>
      <c r="I427" s="24">
        <v>355.71</v>
      </c>
      <c r="J427" s="28"/>
      <c r="K427" s="24">
        <v>193.89</v>
      </c>
      <c r="L427" s="28"/>
      <c r="M427" s="24">
        <v>414.97</v>
      </c>
      <c r="N427" s="28"/>
      <c r="O427" s="24">
        <v>1018.2299999999999</v>
      </c>
      <c r="P427" s="28"/>
      <c r="Q427" s="24"/>
      <c r="R427" s="28"/>
      <c r="S427" s="24">
        <v>704.05</v>
      </c>
      <c r="T427" s="28"/>
      <c r="U427" s="24">
        <v>153.41999999999999</v>
      </c>
      <c r="V427" s="28"/>
      <c r="W427" s="24"/>
      <c r="X427" s="28"/>
      <c r="Y427" s="24">
        <v>171.88</v>
      </c>
      <c r="Z427" s="28"/>
      <c r="AA427" s="8"/>
    </row>
    <row r="428" spans="1:28" x14ac:dyDescent="0.25">
      <c r="A428" s="10">
        <v>53063013401</v>
      </c>
      <c r="B428" s="14" t="s">
        <v>4</v>
      </c>
      <c r="C428" s="23">
        <v>532.38</v>
      </c>
      <c r="D428" s="27"/>
      <c r="E428" s="23">
        <v>297.35000000000002</v>
      </c>
      <c r="F428" s="27"/>
      <c r="G428" s="23">
        <v>405.91999999999996</v>
      </c>
      <c r="H428" s="27"/>
      <c r="I428" s="23">
        <v>275.12</v>
      </c>
      <c r="J428" s="27"/>
      <c r="K428" s="23">
        <v>184.77</v>
      </c>
      <c r="L428" s="27"/>
      <c r="M428" s="23">
        <v>133.43</v>
      </c>
      <c r="N428" s="27"/>
      <c r="O428" s="23">
        <v>0</v>
      </c>
      <c r="P428" s="27"/>
      <c r="Q428" s="23">
        <v>46.63</v>
      </c>
      <c r="R428" s="27"/>
      <c r="S428" s="23">
        <v>46.12</v>
      </c>
      <c r="T428" s="27"/>
      <c r="U428" s="23">
        <v>92.12</v>
      </c>
      <c r="V428" s="27"/>
      <c r="W428" s="23">
        <v>906.04</v>
      </c>
      <c r="X428" s="27"/>
      <c r="Y428" s="23">
        <v>102.16</v>
      </c>
      <c r="Z428" s="27"/>
    </row>
    <row r="429" spans="1:28" x14ac:dyDescent="0.25">
      <c r="A429" s="10"/>
      <c r="B429" s="14" t="s">
        <v>5</v>
      </c>
      <c r="C429" s="23">
        <v>0</v>
      </c>
      <c r="D429" s="27"/>
      <c r="E429" s="23">
        <v>276.38</v>
      </c>
      <c r="F429" s="27"/>
      <c r="G429" s="23">
        <v>0</v>
      </c>
      <c r="H429" s="27"/>
      <c r="I429" s="23">
        <v>315.27</v>
      </c>
      <c r="J429" s="27"/>
      <c r="K429" s="23">
        <v>26.96</v>
      </c>
      <c r="L429" s="27"/>
      <c r="M429" s="23">
        <v>235.7</v>
      </c>
      <c r="N429" s="27"/>
      <c r="O429" s="23">
        <v>26.66</v>
      </c>
      <c r="P429" s="27"/>
      <c r="Q429" s="23">
        <v>25.73</v>
      </c>
      <c r="R429" s="27"/>
      <c r="S429" s="23">
        <v>25.94</v>
      </c>
      <c r="T429" s="27"/>
      <c r="U429" s="23">
        <v>72.81</v>
      </c>
      <c r="V429" s="27"/>
      <c r="W429" s="23">
        <v>363.11</v>
      </c>
      <c r="X429" s="27"/>
      <c r="Y429" s="23">
        <v>27.290000000000003</v>
      </c>
      <c r="Z429" s="27"/>
    </row>
    <row r="430" spans="1:28" x14ac:dyDescent="0.25">
      <c r="A430" s="10"/>
      <c r="B430" s="14" t="s">
        <v>3</v>
      </c>
      <c r="C430" s="23">
        <v>0</v>
      </c>
      <c r="D430" s="27"/>
      <c r="E430" s="23">
        <v>0</v>
      </c>
      <c r="F430" s="27"/>
      <c r="G430" s="23">
        <v>0</v>
      </c>
      <c r="H430" s="27"/>
      <c r="I430" s="23">
        <v>0</v>
      </c>
      <c r="J430" s="27"/>
      <c r="K430" s="23">
        <v>26.51</v>
      </c>
      <c r="L430" s="27"/>
      <c r="M430" s="23">
        <v>53.47</v>
      </c>
      <c r="N430" s="27"/>
      <c r="O430" s="23">
        <v>78.61</v>
      </c>
      <c r="P430" s="27"/>
      <c r="Q430" s="23">
        <v>105.27</v>
      </c>
      <c r="R430" s="27"/>
      <c r="S430" s="23">
        <v>131</v>
      </c>
      <c r="T430" s="27"/>
      <c r="U430" s="23">
        <v>156.94</v>
      </c>
      <c r="V430" s="27"/>
      <c r="W430" s="23">
        <v>183.63</v>
      </c>
      <c r="X430" s="27"/>
      <c r="Y430" s="23">
        <v>210.11</v>
      </c>
      <c r="Z430" s="27"/>
    </row>
    <row r="431" spans="1:28" x14ac:dyDescent="0.25">
      <c r="A431" s="10"/>
      <c r="B431" s="15" t="s">
        <v>6</v>
      </c>
      <c r="C431" s="24">
        <v>532.38</v>
      </c>
      <c r="D431" s="28"/>
      <c r="E431" s="24">
        <v>573.73</v>
      </c>
      <c r="F431" s="28"/>
      <c r="G431" s="24">
        <v>405.91999999999996</v>
      </c>
      <c r="H431" s="28"/>
      <c r="I431" s="24">
        <v>590.39</v>
      </c>
      <c r="J431" s="28"/>
      <c r="K431" s="24">
        <v>238.24</v>
      </c>
      <c r="L431" s="28"/>
      <c r="M431" s="24">
        <v>422.6</v>
      </c>
      <c r="N431" s="28"/>
      <c r="O431" s="24">
        <v>105.27</v>
      </c>
      <c r="P431" s="28"/>
      <c r="Q431" s="24">
        <v>177.63</v>
      </c>
      <c r="R431" s="28"/>
      <c r="S431" s="24">
        <v>203.06</v>
      </c>
      <c r="T431" s="28"/>
      <c r="U431" s="24">
        <v>321.87</v>
      </c>
      <c r="V431" s="28"/>
      <c r="W431" s="24">
        <v>1452.78</v>
      </c>
      <c r="X431" s="28"/>
      <c r="Y431" s="24">
        <v>339.56</v>
      </c>
      <c r="Z431" s="28"/>
      <c r="AA431" s="8"/>
    </row>
    <row r="432" spans="1:28" x14ac:dyDescent="0.25">
      <c r="A432" s="10">
        <v>53063013500</v>
      </c>
      <c r="B432" s="14" t="s">
        <v>4</v>
      </c>
      <c r="C432" s="23">
        <v>381.74</v>
      </c>
      <c r="D432" s="27"/>
      <c r="E432" s="23">
        <v>276.27999999999997</v>
      </c>
      <c r="F432" s="27"/>
      <c r="G432" s="23"/>
      <c r="H432" s="27"/>
      <c r="I432" s="23"/>
      <c r="J432" s="27"/>
      <c r="K432" s="23">
        <v>376.53</v>
      </c>
      <c r="L432" s="27"/>
      <c r="M432" s="23">
        <v>53.81</v>
      </c>
      <c r="N432" s="27"/>
      <c r="O432" s="23">
        <v>79.98</v>
      </c>
      <c r="P432" s="27"/>
      <c r="Q432" s="23">
        <v>39.6</v>
      </c>
      <c r="R432" s="27"/>
      <c r="S432" s="23"/>
      <c r="T432" s="27"/>
      <c r="U432" s="23">
        <v>90.78</v>
      </c>
      <c r="V432" s="27"/>
      <c r="W432" s="23">
        <v>2286.3799999999997</v>
      </c>
      <c r="X432" s="27"/>
      <c r="Y432" s="23">
        <v>1288.1599999999999</v>
      </c>
      <c r="Z432" s="27"/>
    </row>
    <row r="433" spans="1:27" x14ac:dyDescent="0.25">
      <c r="A433" s="10"/>
      <c r="B433" s="14" t="s">
        <v>5</v>
      </c>
      <c r="C433" s="23">
        <v>0</v>
      </c>
      <c r="D433" s="27"/>
      <c r="E433" s="23">
        <v>125.23</v>
      </c>
      <c r="F433" s="27"/>
      <c r="G433" s="23"/>
      <c r="H433" s="27"/>
      <c r="I433" s="23"/>
      <c r="J433" s="27"/>
      <c r="K433" s="23">
        <v>0</v>
      </c>
      <c r="L433" s="27"/>
      <c r="M433" s="23">
        <v>0</v>
      </c>
      <c r="N433" s="27"/>
      <c r="O433" s="23">
        <v>0</v>
      </c>
      <c r="P433" s="27"/>
      <c r="Q433" s="23">
        <v>1.89</v>
      </c>
      <c r="R433" s="27"/>
      <c r="S433" s="23"/>
      <c r="T433" s="27"/>
      <c r="U433" s="23">
        <v>410.71</v>
      </c>
      <c r="V433" s="27"/>
      <c r="W433" s="23">
        <v>0</v>
      </c>
      <c r="X433" s="27"/>
      <c r="Y433" s="23">
        <v>250.89</v>
      </c>
      <c r="Z433" s="27"/>
    </row>
    <row r="434" spans="1:27" x14ac:dyDescent="0.25">
      <c r="A434" s="10"/>
      <c r="B434" s="14" t="s">
        <v>3</v>
      </c>
      <c r="C434" s="23">
        <v>0</v>
      </c>
      <c r="D434" s="27"/>
      <c r="E434" s="23">
        <v>0</v>
      </c>
      <c r="F434" s="27"/>
      <c r="G434" s="23"/>
      <c r="H434" s="27"/>
      <c r="I434" s="23"/>
      <c r="J434" s="27"/>
      <c r="K434" s="23">
        <v>0</v>
      </c>
      <c r="L434" s="27"/>
      <c r="M434" s="23">
        <v>0</v>
      </c>
      <c r="N434" s="27"/>
      <c r="O434" s="23">
        <v>0</v>
      </c>
      <c r="P434" s="27"/>
      <c r="Q434" s="23">
        <v>0</v>
      </c>
      <c r="R434" s="27"/>
      <c r="S434" s="23"/>
      <c r="T434" s="27"/>
      <c r="U434" s="23">
        <v>0</v>
      </c>
      <c r="V434" s="27"/>
      <c r="W434" s="23">
        <v>0</v>
      </c>
      <c r="X434" s="27"/>
      <c r="Y434" s="23">
        <v>0</v>
      </c>
      <c r="Z434" s="27"/>
    </row>
    <row r="435" spans="1:27" x14ac:dyDescent="0.25">
      <c r="A435" s="10"/>
      <c r="B435" s="15" t="s">
        <v>6</v>
      </c>
      <c r="C435" s="24">
        <v>381.74</v>
      </c>
      <c r="D435" s="28"/>
      <c r="E435" s="24">
        <v>401.51</v>
      </c>
      <c r="F435" s="28"/>
      <c r="G435" s="24"/>
      <c r="H435" s="28"/>
      <c r="I435" s="24"/>
      <c r="J435" s="28"/>
      <c r="K435" s="24">
        <v>376.53</v>
      </c>
      <c r="L435" s="28"/>
      <c r="M435" s="24">
        <v>53.81</v>
      </c>
      <c r="N435" s="28"/>
      <c r="O435" s="24">
        <v>79.98</v>
      </c>
      <c r="P435" s="28"/>
      <c r="Q435" s="24">
        <v>41.49</v>
      </c>
      <c r="R435" s="28"/>
      <c r="S435" s="24"/>
      <c r="T435" s="28"/>
      <c r="U435" s="24">
        <v>501.48999999999995</v>
      </c>
      <c r="V435" s="28"/>
      <c r="W435" s="24">
        <v>2286.3799999999997</v>
      </c>
      <c r="X435" s="28"/>
      <c r="Y435" s="24">
        <v>1539.0499999999997</v>
      </c>
      <c r="Z435" s="28"/>
      <c r="AA435" s="8"/>
    </row>
    <row r="436" spans="1:27" x14ac:dyDescent="0.25">
      <c r="A436" s="10">
        <v>53063013600</v>
      </c>
      <c r="B436" s="14" t="s">
        <v>4</v>
      </c>
      <c r="C436" s="23">
        <v>144.93</v>
      </c>
      <c r="D436" s="27"/>
      <c r="E436" s="23">
        <v>0</v>
      </c>
      <c r="F436" s="27"/>
      <c r="G436" s="23">
        <v>0</v>
      </c>
      <c r="H436" s="27"/>
      <c r="I436" s="23">
        <v>0</v>
      </c>
      <c r="J436" s="27"/>
      <c r="K436" s="23">
        <v>2904.9</v>
      </c>
      <c r="L436" s="27"/>
      <c r="M436" s="23">
        <v>1747.26</v>
      </c>
      <c r="N436" s="27"/>
      <c r="O436" s="23">
        <v>847.91</v>
      </c>
      <c r="P436" s="27"/>
      <c r="Q436" s="23">
        <v>6399.02</v>
      </c>
      <c r="R436" s="27"/>
      <c r="S436" s="23">
        <v>0</v>
      </c>
      <c r="T436" s="27"/>
      <c r="U436" s="23">
        <v>652.16000000000008</v>
      </c>
      <c r="V436" s="27"/>
      <c r="W436" s="23">
        <v>11636.32</v>
      </c>
      <c r="X436" s="27"/>
      <c r="Y436" s="23">
        <v>7841.75</v>
      </c>
      <c r="Z436" s="27"/>
    </row>
    <row r="437" spans="1:27" x14ac:dyDescent="0.25">
      <c r="A437" s="10"/>
      <c r="B437" s="14" t="s">
        <v>5</v>
      </c>
      <c r="C437" s="23">
        <v>3454.6500000000005</v>
      </c>
      <c r="D437" s="27"/>
      <c r="E437" s="23">
        <v>1835.75</v>
      </c>
      <c r="F437" s="27"/>
      <c r="G437" s="23">
        <v>1411.3500000000001</v>
      </c>
      <c r="H437" s="27"/>
      <c r="I437" s="23">
        <v>1293.9099999999999</v>
      </c>
      <c r="J437" s="27"/>
      <c r="K437" s="23">
        <v>120.71000000000001</v>
      </c>
      <c r="L437" s="27"/>
      <c r="M437" s="23">
        <v>111.64</v>
      </c>
      <c r="N437" s="27"/>
      <c r="O437" s="23">
        <v>103.46</v>
      </c>
      <c r="P437" s="27"/>
      <c r="Q437" s="23">
        <v>110.33</v>
      </c>
      <c r="R437" s="27"/>
      <c r="S437" s="23">
        <v>720.88</v>
      </c>
      <c r="T437" s="27"/>
      <c r="U437" s="23">
        <v>107.88</v>
      </c>
      <c r="V437" s="27"/>
      <c r="W437" s="23">
        <v>116.16</v>
      </c>
      <c r="X437" s="27"/>
      <c r="Y437" s="23">
        <v>678.84999999999991</v>
      </c>
      <c r="Z437" s="27"/>
    </row>
    <row r="438" spans="1:27" x14ac:dyDescent="0.25">
      <c r="A438" s="10"/>
      <c r="B438" s="14" t="s">
        <v>3</v>
      </c>
      <c r="C438" s="23">
        <v>198.08</v>
      </c>
      <c r="D438" s="27"/>
      <c r="E438" s="23">
        <v>3306.37</v>
      </c>
      <c r="F438" s="27"/>
      <c r="G438" s="23">
        <v>3997.2599999999998</v>
      </c>
      <c r="H438" s="27"/>
      <c r="I438" s="23">
        <v>5161.5199999999995</v>
      </c>
      <c r="J438" s="27"/>
      <c r="K438" s="23">
        <v>76.5</v>
      </c>
      <c r="L438" s="27"/>
      <c r="M438" s="23">
        <v>55.650000000000006</v>
      </c>
      <c r="N438" s="27"/>
      <c r="O438" s="23">
        <v>139.12</v>
      </c>
      <c r="P438" s="27"/>
      <c r="Q438" s="23">
        <v>162.57999999999998</v>
      </c>
      <c r="R438" s="27"/>
      <c r="S438" s="23">
        <v>235.42</v>
      </c>
      <c r="T438" s="27"/>
      <c r="U438" s="23">
        <v>175.3</v>
      </c>
      <c r="V438" s="27"/>
      <c r="W438" s="23">
        <v>283.18</v>
      </c>
      <c r="X438" s="27"/>
      <c r="Y438" s="23">
        <v>318.63</v>
      </c>
      <c r="Z438" s="27"/>
    </row>
    <row r="439" spans="1:27" x14ac:dyDescent="0.25">
      <c r="A439" s="10"/>
      <c r="B439" s="15" t="s">
        <v>6</v>
      </c>
      <c r="C439" s="24">
        <v>3797.6600000000003</v>
      </c>
      <c r="D439" s="28"/>
      <c r="E439" s="24">
        <v>5142.12</v>
      </c>
      <c r="F439" s="28"/>
      <c r="G439" s="24">
        <v>5408.61</v>
      </c>
      <c r="H439" s="28"/>
      <c r="I439" s="24">
        <v>6455.43</v>
      </c>
      <c r="J439" s="28"/>
      <c r="K439" s="24">
        <v>3102.11</v>
      </c>
      <c r="L439" s="28"/>
      <c r="M439" s="24">
        <v>1914.5500000000002</v>
      </c>
      <c r="N439" s="28"/>
      <c r="O439" s="24">
        <v>1090.49</v>
      </c>
      <c r="P439" s="28"/>
      <c r="Q439" s="24">
        <v>6671.93</v>
      </c>
      <c r="R439" s="28"/>
      <c r="S439" s="24">
        <v>956.3</v>
      </c>
      <c r="T439" s="28"/>
      <c r="U439" s="24">
        <v>935.34000000000015</v>
      </c>
      <c r="V439" s="28"/>
      <c r="W439" s="24">
        <v>12035.66</v>
      </c>
      <c r="X439" s="28"/>
      <c r="Y439" s="24">
        <v>8839.23</v>
      </c>
      <c r="Z439" s="28"/>
      <c r="AA439" s="8"/>
    </row>
    <row r="440" spans="1:27" x14ac:dyDescent="0.25">
      <c r="A440" s="10">
        <v>53063013700</v>
      </c>
      <c r="B440" s="14" t="s">
        <v>4</v>
      </c>
      <c r="C440" s="23">
        <v>9041.380000000001</v>
      </c>
      <c r="D440" s="27"/>
      <c r="E440" s="23">
        <v>12901.929999999998</v>
      </c>
      <c r="F440" s="27"/>
      <c r="G440" s="23">
        <v>5914.73</v>
      </c>
      <c r="H440" s="27"/>
      <c r="I440" s="23">
        <v>10300.539999999997</v>
      </c>
      <c r="J440" s="27"/>
      <c r="K440" s="23">
        <v>14322.280000000002</v>
      </c>
      <c r="L440" s="27"/>
      <c r="M440" s="23">
        <v>10653.240000000003</v>
      </c>
      <c r="N440" s="27"/>
      <c r="O440" s="23">
        <v>8986.1900000000023</v>
      </c>
      <c r="P440" s="27"/>
      <c r="Q440" s="23">
        <v>3832.2399999999993</v>
      </c>
      <c r="R440" s="27"/>
      <c r="S440" s="23">
        <v>1436.8600000000004</v>
      </c>
      <c r="T440" s="27"/>
      <c r="U440" s="23">
        <v>7313.6299999999983</v>
      </c>
      <c r="V440" s="27"/>
      <c r="W440" s="23">
        <v>36355.21</v>
      </c>
      <c r="X440" s="27"/>
      <c r="Y440" s="23">
        <v>6376.02</v>
      </c>
      <c r="Z440" s="27"/>
    </row>
    <row r="441" spans="1:27" x14ac:dyDescent="0.25">
      <c r="A441" s="10"/>
      <c r="B441" s="14" t="s">
        <v>5</v>
      </c>
      <c r="C441" s="23">
        <v>5812.87</v>
      </c>
      <c r="D441" s="27"/>
      <c r="E441" s="23">
        <v>1737.81</v>
      </c>
      <c r="F441" s="27"/>
      <c r="G441" s="23">
        <v>8018.3799999999992</v>
      </c>
      <c r="H441" s="27"/>
      <c r="I441" s="23">
        <v>4054.46</v>
      </c>
      <c r="J441" s="27"/>
      <c r="K441" s="23">
        <v>2507.6999999999998</v>
      </c>
      <c r="L441" s="27"/>
      <c r="M441" s="23">
        <v>3744.93</v>
      </c>
      <c r="N441" s="27"/>
      <c r="O441" s="23">
        <v>1473.7500000000002</v>
      </c>
      <c r="P441" s="27"/>
      <c r="Q441" s="23">
        <v>3315.36</v>
      </c>
      <c r="R441" s="27"/>
      <c r="S441" s="23">
        <v>2864.98</v>
      </c>
      <c r="T441" s="27"/>
      <c r="U441" s="23">
        <v>4921.4900000000007</v>
      </c>
      <c r="V441" s="27"/>
      <c r="W441" s="23">
        <v>2721.85</v>
      </c>
      <c r="X441" s="27"/>
      <c r="Y441" s="23">
        <v>6932.81</v>
      </c>
      <c r="Z441" s="27"/>
    </row>
    <row r="442" spans="1:27" x14ac:dyDescent="0.25">
      <c r="A442" s="10"/>
      <c r="B442" s="14" t="s">
        <v>3</v>
      </c>
      <c r="C442" s="23">
        <v>351.13</v>
      </c>
      <c r="D442" s="27"/>
      <c r="E442" s="23">
        <v>534.85</v>
      </c>
      <c r="F442" s="27"/>
      <c r="G442" s="23">
        <v>1141.73</v>
      </c>
      <c r="H442" s="27"/>
      <c r="I442" s="23">
        <v>1080.53</v>
      </c>
      <c r="J442" s="27"/>
      <c r="K442" s="23">
        <v>866.18000000000006</v>
      </c>
      <c r="L442" s="27"/>
      <c r="M442" s="23">
        <v>369.7</v>
      </c>
      <c r="N442" s="27"/>
      <c r="O442" s="23">
        <v>203.88</v>
      </c>
      <c r="P442" s="27"/>
      <c r="Q442" s="23">
        <v>207.07</v>
      </c>
      <c r="R442" s="27"/>
      <c r="S442" s="23">
        <v>294.64999999999998</v>
      </c>
      <c r="T442" s="27"/>
      <c r="U442" s="23">
        <v>41.54</v>
      </c>
      <c r="V442" s="27"/>
      <c r="W442" s="23">
        <v>548.24</v>
      </c>
      <c r="X442" s="27"/>
      <c r="Y442" s="23">
        <v>621.83000000000004</v>
      </c>
      <c r="Z442" s="27"/>
    </row>
    <row r="443" spans="1:27" x14ac:dyDescent="0.25">
      <c r="A443" s="10"/>
      <c r="B443" s="15" t="s">
        <v>6</v>
      </c>
      <c r="C443" s="24">
        <v>15205.380000000001</v>
      </c>
      <c r="D443" s="28"/>
      <c r="E443" s="24">
        <v>15174.589999999998</v>
      </c>
      <c r="F443" s="28"/>
      <c r="G443" s="24">
        <v>15074.84</v>
      </c>
      <c r="H443" s="28"/>
      <c r="I443" s="24">
        <v>15435.530000000002</v>
      </c>
      <c r="J443" s="28"/>
      <c r="K443" s="24">
        <v>17696.160000000003</v>
      </c>
      <c r="L443" s="28"/>
      <c r="M443" s="24">
        <v>14767.870000000004</v>
      </c>
      <c r="N443" s="28"/>
      <c r="O443" s="24">
        <v>10663.820000000005</v>
      </c>
      <c r="P443" s="28"/>
      <c r="Q443" s="24">
        <v>7354.67</v>
      </c>
      <c r="R443" s="28"/>
      <c r="S443" s="24">
        <v>4596.49</v>
      </c>
      <c r="T443" s="28"/>
      <c r="U443" s="24">
        <v>12276.659999999998</v>
      </c>
      <c r="V443" s="28"/>
      <c r="W443" s="24">
        <v>39625.299999999996</v>
      </c>
      <c r="X443" s="28"/>
      <c r="Y443" s="24">
        <v>13930.659999999996</v>
      </c>
      <c r="Z443" s="28"/>
      <c r="AA443" s="8"/>
    </row>
    <row r="444" spans="1:27" x14ac:dyDescent="0.25">
      <c r="A444" s="10">
        <v>53063013800</v>
      </c>
      <c r="B444" s="14" t="s">
        <v>4</v>
      </c>
      <c r="C444" s="23"/>
      <c r="D444" s="27"/>
      <c r="E444" s="23">
        <v>1204.06</v>
      </c>
      <c r="F444" s="27"/>
      <c r="G444" s="23">
        <v>1158.7</v>
      </c>
      <c r="H444" s="27"/>
      <c r="I444" s="23"/>
      <c r="J444" s="27"/>
      <c r="K444" s="23"/>
      <c r="L444" s="27"/>
      <c r="M444" s="23">
        <v>984.89</v>
      </c>
      <c r="N444" s="27"/>
      <c r="O444" s="23">
        <v>1139.1099999999999</v>
      </c>
      <c r="P444" s="27"/>
      <c r="Q444" s="23"/>
      <c r="R444" s="27"/>
      <c r="S444" s="23"/>
      <c r="T444" s="27"/>
      <c r="U444" s="23"/>
      <c r="V444" s="27"/>
      <c r="W444" s="23"/>
      <c r="X444" s="27"/>
      <c r="Y444" s="23">
        <v>1225.1099999999999</v>
      </c>
      <c r="Z444" s="27"/>
    </row>
    <row r="445" spans="1:27" x14ac:dyDescent="0.25">
      <c r="A445" s="10"/>
      <c r="B445" s="14" t="s">
        <v>5</v>
      </c>
      <c r="C445" s="23"/>
      <c r="D445" s="27"/>
      <c r="E445" s="23">
        <v>0</v>
      </c>
      <c r="F445" s="27"/>
      <c r="G445" s="23">
        <v>0</v>
      </c>
      <c r="H445" s="27"/>
      <c r="I445" s="23"/>
      <c r="J445" s="27"/>
      <c r="K445" s="23"/>
      <c r="L445" s="27"/>
      <c r="M445" s="23">
        <v>0</v>
      </c>
      <c r="N445" s="27"/>
      <c r="O445" s="23">
        <v>0</v>
      </c>
      <c r="P445" s="27"/>
      <c r="Q445" s="23"/>
      <c r="R445" s="27"/>
      <c r="S445" s="23"/>
      <c r="T445" s="27"/>
      <c r="U445" s="23"/>
      <c r="V445" s="27"/>
      <c r="W445" s="23"/>
      <c r="X445" s="27"/>
      <c r="Y445" s="23">
        <v>0</v>
      </c>
      <c r="Z445" s="27"/>
    </row>
    <row r="446" spans="1:27" x14ac:dyDescent="0.25">
      <c r="A446" s="10"/>
      <c r="B446" s="14" t="s">
        <v>3</v>
      </c>
      <c r="C446" s="23"/>
      <c r="D446" s="27"/>
      <c r="E446" s="23">
        <v>0</v>
      </c>
      <c r="F446" s="27"/>
      <c r="G446" s="23">
        <v>0</v>
      </c>
      <c r="H446" s="27"/>
      <c r="I446" s="23"/>
      <c r="J446" s="27"/>
      <c r="K446" s="23"/>
      <c r="L446" s="27"/>
      <c r="M446" s="23">
        <v>0</v>
      </c>
      <c r="N446" s="27"/>
      <c r="O446" s="23">
        <v>0</v>
      </c>
      <c r="P446" s="27"/>
      <c r="Q446" s="23"/>
      <c r="R446" s="27"/>
      <c r="S446" s="23"/>
      <c r="T446" s="27"/>
      <c r="U446" s="23"/>
      <c r="V446" s="27"/>
      <c r="W446" s="23"/>
      <c r="X446" s="27"/>
      <c r="Y446" s="23">
        <v>0</v>
      </c>
      <c r="Z446" s="27"/>
    </row>
    <row r="447" spans="1:27" x14ac:dyDescent="0.25">
      <c r="A447" s="10"/>
      <c r="B447" s="15" t="s">
        <v>6</v>
      </c>
      <c r="C447" s="24"/>
      <c r="D447" s="28"/>
      <c r="E447" s="24">
        <v>1204.06</v>
      </c>
      <c r="F447" s="28"/>
      <c r="G447" s="24">
        <v>1158.7</v>
      </c>
      <c r="H447" s="28"/>
      <c r="I447" s="24"/>
      <c r="J447" s="28"/>
      <c r="K447" s="24"/>
      <c r="L447" s="28"/>
      <c r="M447" s="24">
        <v>984.89</v>
      </c>
      <c r="N447" s="28"/>
      <c r="O447" s="24">
        <v>1139.1099999999999</v>
      </c>
      <c r="P447" s="28"/>
      <c r="Q447" s="24"/>
      <c r="R447" s="28"/>
      <c r="S447" s="24"/>
      <c r="T447" s="28"/>
      <c r="U447" s="24"/>
      <c r="V447" s="28"/>
      <c r="W447" s="24"/>
      <c r="X447" s="28"/>
      <c r="Y447" s="24">
        <v>1225.1099999999999</v>
      </c>
      <c r="Z447" s="28"/>
      <c r="AA447" s="8"/>
    </row>
    <row r="448" spans="1:27" x14ac:dyDescent="0.25">
      <c r="A448" s="10">
        <v>53063013900</v>
      </c>
      <c r="B448" s="14" t="s">
        <v>4</v>
      </c>
      <c r="C448" s="23">
        <v>6489.55</v>
      </c>
      <c r="D448" s="27"/>
      <c r="E448" s="23">
        <v>1190.04</v>
      </c>
      <c r="F448" s="27"/>
      <c r="G448" s="23">
        <v>3464.0299999999997</v>
      </c>
      <c r="H448" s="27"/>
      <c r="I448" s="23">
        <v>2576.17</v>
      </c>
      <c r="J448" s="27"/>
      <c r="K448" s="23">
        <v>5436.41</v>
      </c>
      <c r="L448" s="27"/>
      <c r="M448" s="23">
        <v>4848.6600000000008</v>
      </c>
      <c r="N448" s="27"/>
      <c r="O448" s="23">
        <v>5548.29</v>
      </c>
      <c r="P448" s="27"/>
      <c r="Q448" s="23">
        <v>3063.55</v>
      </c>
      <c r="R448" s="27"/>
      <c r="S448" s="23">
        <v>2045.6200000000001</v>
      </c>
      <c r="T448" s="27"/>
      <c r="U448" s="23">
        <v>4062.7799999999997</v>
      </c>
      <c r="V448" s="27"/>
      <c r="W448" s="23">
        <v>6103.94</v>
      </c>
      <c r="X448" s="27"/>
      <c r="Y448" s="23">
        <v>4414.92</v>
      </c>
      <c r="Z448" s="27"/>
    </row>
    <row r="449" spans="1:28" x14ac:dyDescent="0.25">
      <c r="A449" s="10"/>
      <c r="B449" s="14" t="s">
        <v>5</v>
      </c>
      <c r="C449" s="23">
        <v>1904.8000000000002</v>
      </c>
      <c r="D449" s="27"/>
      <c r="E449" s="23">
        <v>1025.9699999999998</v>
      </c>
      <c r="F449" s="27"/>
      <c r="G449" s="23">
        <v>2090.4199999999996</v>
      </c>
      <c r="H449" s="27"/>
      <c r="I449" s="23">
        <v>2047.73</v>
      </c>
      <c r="J449" s="27"/>
      <c r="K449" s="23">
        <v>1344.94</v>
      </c>
      <c r="L449" s="27"/>
      <c r="M449" s="23">
        <v>1132.6100000000001</v>
      </c>
      <c r="N449" s="27"/>
      <c r="O449" s="23">
        <v>1682.1799999999998</v>
      </c>
      <c r="P449" s="27"/>
      <c r="Q449" s="23">
        <v>2105.88</v>
      </c>
      <c r="R449" s="27"/>
      <c r="S449" s="23">
        <v>1650.88</v>
      </c>
      <c r="T449" s="27"/>
      <c r="U449" s="23">
        <v>580.53</v>
      </c>
      <c r="V449" s="27"/>
      <c r="W449" s="23">
        <v>321.02999999999997</v>
      </c>
      <c r="X449" s="27"/>
      <c r="Y449" s="23">
        <v>515.54</v>
      </c>
      <c r="Z449" s="27"/>
    </row>
    <row r="450" spans="1:28" x14ac:dyDescent="0.25">
      <c r="A450" s="10"/>
      <c r="B450" s="14" t="s">
        <v>3</v>
      </c>
      <c r="C450" s="23">
        <v>4074.24</v>
      </c>
      <c r="D450" s="27"/>
      <c r="E450" s="23">
        <v>2771.85</v>
      </c>
      <c r="F450" s="27"/>
      <c r="G450" s="23">
        <v>1899.4100000000003</v>
      </c>
      <c r="H450" s="27"/>
      <c r="I450" s="23">
        <v>1742.16</v>
      </c>
      <c r="J450" s="27"/>
      <c r="K450" s="23">
        <v>2580.69</v>
      </c>
      <c r="L450" s="27"/>
      <c r="M450" s="23">
        <v>2037.68</v>
      </c>
      <c r="N450" s="27"/>
      <c r="O450" s="23">
        <v>2957.25</v>
      </c>
      <c r="P450" s="27"/>
      <c r="Q450" s="23">
        <v>4020.2599999999998</v>
      </c>
      <c r="R450" s="27"/>
      <c r="S450" s="23">
        <v>6002.58</v>
      </c>
      <c r="T450" s="27"/>
      <c r="U450" s="23">
        <v>518.15</v>
      </c>
      <c r="V450" s="27"/>
      <c r="W450" s="23">
        <v>646.14</v>
      </c>
      <c r="X450" s="27"/>
      <c r="Y450" s="23">
        <v>967.17000000000007</v>
      </c>
      <c r="Z450" s="27"/>
    </row>
    <row r="451" spans="1:28" x14ac:dyDescent="0.25">
      <c r="A451" s="10"/>
      <c r="B451" s="15" t="s">
        <v>6</v>
      </c>
      <c r="C451" s="24">
        <v>12468.589999999998</v>
      </c>
      <c r="D451" s="28"/>
      <c r="E451" s="24">
        <v>4987.8600000000006</v>
      </c>
      <c r="F451" s="28"/>
      <c r="G451" s="24">
        <v>7453.86</v>
      </c>
      <c r="H451" s="28"/>
      <c r="I451" s="24">
        <v>6366.06</v>
      </c>
      <c r="J451" s="28"/>
      <c r="K451" s="24">
        <v>9362.0400000000027</v>
      </c>
      <c r="L451" s="28"/>
      <c r="M451" s="24">
        <v>8018.9500000000016</v>
      </c>
      <c r="N451" s="28"/>
      <c r="O451" s="24">
        <v>10187.719999999998</v>
      </c>
      <c r="P451" s="28"/>
      <c r="Q451" s="24">
        <v>9189.69</v>
      </c>
      <c r="R451" s="28"/>
      <c r="S451" s="24">
        <v>9699.0800000000017</v>
      </c>
      <c r="T451" s="28"/>
      <c r="U451" s="24">
        <v>5161.4600000000009</v>
      </c>
      <c r="V451" s="28"/>
      <c r="W451" s="24">
        <v>7071.1100000000006</v>
      </c>
      <c r="X451" s="28"/>
      <c r="Y451" s="24">
        <v>5897.63</v>
      </c>
      <c r="Z451" s="28"/>
      <c r="AA451" s="8"/>
    </row>
    <row r="452" spans="1:28" x14ac:dyDescent="0.25">
      <c r="A452" s="10">
        <v>53063014100</v>
      </c>
      <c r="B452" s="14" t="s">
        <v>4</v>
      </c>
      <c r="C452" s="23">
        <v>6499.9299999999985</v>
      </c>
      <c r="D452" s="27"/>
      <c r="E452" s="23">
        <v>3410.5700000000006</v>
      </c>
      <c r="F452" s="27"/>
      <c r="G452" s="23">
        <v>3942.08</v>
      </c>
      <c r="H452" s="27"/>
      <c r="I452" s="23">
        <v>2150.96</v>
      </c>
      <c r="J452" s="27"/>
      <c r="K452" s="23">
        <v>5619.81</v>
      </c>
      <c r="L452" s="27"/>
      <c r="M452" s="23">
        <v>3994.8599999999997</v>
      </c>
      <c r="N452" s="27"/>
      <c r="O452" s="23">
        <v>1726.6900000000003</v>
      </c>
      <c r="P452" s="27"/>
      <c r="Q452" s="23">
        <v>1895.6000000000001</v>
      </c>
      <c r="R452" s="27"/>
      <c r="S452" s="23">
        <v>1385.3700000000001</v>
      </c>
      <c r="T452" s="27"/>
      <c r="U452" s="23">
        <v>3834.89</v>
      </c>
      <c r="V452" s="27"/>
      <c r="W452" s="23">
        <v>2830.8399999999997</v>
      </c>
      <c r="X452" s="27"/>
      <c r="Y452" s="23">
        <v>2667.3999999999996</v>
      </c>
      <c r="Z452" s="27"/>
    </row>
    <row r="453" spans="1:28" x14ac:dyDescent="0.25">
      <c r="A453" s="10"/>
      <c r="B453" s="14" t="s">
        <v>5</v>
      </c>
      <c r="C453" s="23">
        <v>2724.54</v>
      </c>
      <c r="D453" s="27"/>
      <c r="E453" s="23">
        <v>1738.31</v>
      </c>
      <c r="F453" s="27"/>
      <c r="G453" s="23">
        <v>3102.32</v>
      </c>
      <c r="H453" s="27"/>
      <c r="I453" s="23">
        <v>2101.86</v>
      </c>
      <c r="J453" s="27"/>
      <c r="K453" s="23">
        <v>1728.74</v>
      </c>
      <c r="L453" s="27"/>
      <c r="M453" s="23">
        <v>1952.97</v>
      </c>
      <c r="N453" s="27"/>
      <c r="O453" s="23">
        <v>2381.5500000000002</v>
      </c>
      <c r="P453" s="27"/>
      <c r="Q453" s="23">
        <v>153.37</v>
      </c>
      <c r="R453" s="27"/>
      <c r="S453" s="23">
        <v>633.38</v>
      </c>
      <c r="T453" s="27"/>
      <c r="U453" s="23">
        <v>751.47</v>
      </c>
      <c r="V453" s="27"/>
      <c r="W453" s="23">
        <v>1027.8200000000002</v>
      </c>
      <c r="X453" s="27"/>
      <c r="Y453" s="23">
        <v>0</v>
      </c>
      <c r="Z453" s="27"/>
    </row>
    <row r="454" spans="1:28" x14ac:dyDescent="0.25">
      <c r="A454" s="10"/>
      <c r="B454" s="14" t="s">
        <v>3</v>
      </c>
      <c r="C454" s="23">
        <v>1589.65</v>
      </c>
      <c r="D454" s="27"/>
      <c r="E454" s="23">
        <v>2701.5299999999997</v>
      </c>
      <c r="F454" s="27"/>
      <c r="G454" s="23">
        <v>5041.7800000000007</v>
      </c>
      <c r="H454" s="27"/>
      <c r="I454" s="23">
        <v>4509.22</v>
      </c>
      <c r="J454" s="27"/>
      <c r="K454" s="23">
        <v>5060.8900000000003</v>
      </c>
      <c r="L454" s="27"/>
      <c r="M454" s="23">
        <v>6122.3499999999995</v>
      </c>
      <c r="N454" s="27"/>
      <c r="O454" s="23">
        <v>5874.7</v>
      </c>
      <c r="P454" s="27"/>
      <c r="Q454" s="23">
        <v>7707.3</v>
      </c>
      <c r="R454" s="27"/>
      <c r="S454" s="23">
        <v>91.56</v>
      </c>
      <c r="T454" s="27"/>
      <c r="U454" s="23">
        <v>349.97</v>
      </c>
      <c r="V454" s="27"/>
      <c r="W454" s="23">
        <v>821.67</v>
      </c>
      <c r="X454" s="27"/>
      <c r="Y454" s="23">
        <v>3046.6800000000003</v>
      </c>
      <c r="Z454" s="27"/>
    </row>
    <row r="455" spans="1:28" x14ac:dyDescent="0.25">
      <c r="A455" s="10"/>
      <c r="B455" s="15" t="s">
        <v>6</v>
      </c>
      <c r="C455" s="24">
        <v>10814.12</v>
      </c>
      <c r="D455" s="28"/>
      <c r="E455" s="24">
        <v>7850.41</v>
      </c>
      <c r="F455" s="28"/>
      <c r="G455" s="24">
        <v>12086.18</v>
      </c>
      <c r="H455" s="28"/>
      <c r="I455" s="24">
        <v>8762.0399999999991</v>
      </c>
      <c r="J455" s="28"/>
      <c r="K455" s="24">
        <v>12409.44</v>
      </c>
      <c r="L455" s="28"/>
      <c r="M455" s="24">
        <v>12070.18</v>
      </c>
      <c r="N455" s="28"/>
      <c r="O455" s="24">
        <v>9982.9399999999987</v>
      </c>
      <c r="P455" s="28"/>
      <c r="Q455" s="24">
        <v>9756.27</v>
      </c>
      <c r="R455" s="28"/>
      <c r="S455" s="24">
        <v>2110.3099999999995</v>
      </c>
      <c r="T455" s="28"/>
      <c r="U455" s="24">
        <v>4936.33</v>
      </c>
      <c r="V455" s="28"/>
      <c r="W455" s="24">
        <v>4680.3300000000008</v>
      </c>
      <c r="X455" s="28"/>
      <c r="Y455" s="24">
        <v>5714.08</v>
      </c>
      <c r="Z455" s="28"/>
      <c r="AA455" s="8"/>
    </row>
    <row r="456" spans="1:28" x14ac:dyDescent="0.25">
      <c r="A456" s="10">
        <v>53063014300</v>
      </c>
      <c r="B456" s="14" t="s">
        <v>4</v>
      </c>
      <c r="C456" s="23">
        <v>984.58999999999992</v>
      </c>
      <c r="D456" s="27"/>
      <c r="E456" s="23">
        <v>4410.1800000000012</v>
      </c>
      <c r="F456" s="27"/>
      <c r="G456" s="23">
        <v>3066.4100000000003</v>
      </c>
      <c r="H456" s="27"/>
      <c r="I456" s="23">
        <v>926.79</v>
      </c>
      <c r="J456" s="27"/>
      <c r="K456" s="23">
        <v>1632.27</v>
      </c>
      <c r="L456" s="27"/>
      <c r="M456" s="23">
        <v>1157.22</v>
      </c>
      <c r="N456" s="27"/>
      <c r="O456" s="23">
        <v>959.37999999999988</v>
      </c>
      <c r="P456" s="27"/>
      <c r="Q456" s="23">
        <v>563.85</v>
      </c>
      <c r="R456" s="27"/>
      <c r="S456" s="23">
        <v>65.17</v>
      </c>
      <c r="T456" s="27"/>
      <c r="U456" s="23">
        <v>121.72999999999999</v>
      </c>
      <c r="V456" s="27"/>
      <c r="W456" s="23">
        <v>1748.02</v>
      </c>
      <c r="X456" s="27"/>
      <c r="Y456" s="23">
        <v>1578.3399999999997</v>
      </c>
      <c r="Z456" s="27"/>
    </row>
    <row r="457" spans="1:28" x14ac:dyDescent="0.25">
      <c r="A457" s="10"/>
      <c r="B457" s="14" t="s">
        <v>5</v>
      </c>
      <c r="C457" s="23">
        <v>606.2700000000001</v>
      </c>
      <c r="D457" s="27"/>
      <c r="E457" s="23">
        <v>987.08</v>
      </c>
      <c r="F457" s="27"/>
      <c r="G457" s="23">
        <v>1507.07</v>
      </c>
      <c r="H457" s="27"/>
      <c r="I457" s="23">
        <v>1950.1999999999998</v>
      </c>
      <c r="J457" s="27"/>
      <c r="K457" s="23">
        <v>775.11999999999989</v>
      </c>
      <c r="L457" s="27"/>
      <c r="M457" s="23">
        <v>1535.1</v>
      </c>
      <c r="N457" s="27"/>
      <c r="O457" s="23">
        <v>1860.1100000000008</v>
      </c>
      <c r="P457" s="27"/>
      <c r="Q457" s="23">
        <v>1652.81</v>
      </c>
      <c r="R457" s="27"/>
      <c r="S457" s="23">
        <v>2086.6899999999996</v>
      </c>
      <c r="T457" s="27"/>
      <c r="U457" s="23">
        <v>1393.5199999999998</v>
      </c>
      <c r="V457" s="27"/>
      <c r="W457" s="23">
        <v>4763.3500000000004</v>
      </c>
      <c r="X457" s="27"/>
      <c r="Y457" s="23">
        <v>1623.0799999999995</v>
      </c>
      <c r="Z457" s="27"/>
    </row>
    <row r="458" spans="1:28" x14ac:dyDescent="0.25">
      <c r="A458" s="10"/>
      <c r="B458" s="14" t="s">
        <v>3</v>
      </c>
      <c r="C458" s="23">
        <v>254.94000000000003</v>
      </c>
      <c r="D458" s="27"/>
      <c r="E458" s="23">
        <v>335.83</v>
      </c>
      <c r="F458" s="27"/>
      <c r="G458" s="23">
        <v>407.69</v>
      </c>
      <c r="H458" s="27"/>
      <c r="I458" s="23">
        <v>835.78</v>
      </c>
      <c r="J458" s="27"/>
      <c r="K458" s="23">
        <v>636.6400000000001</v>
      </c>
      <c r="L458" s="27"/>
      <c r="M458" s="23">
        <v>252.91</v>
      </c>
      <c r="N458" s="27"/>
      <c r="O458" s="23">
        <v>190.09</v>
      </c>
      <c r="P458" s="27"/>
      <c r="Q458" s="23">
        <v>0</v>
      </c>
      <c r="R458" s="27"/>
      <c r="S458" s="23">
        <v>206.81</v>
      </c>
      <c r="T458" s="27"/>
      <c r="U458" s="23">
        <v>247.61</v>
      </c>
      <c r="V458" s="27"/>
      <c r="W458" s="23">
        <v>407.57999999999993</v>
      </c>
      <c r="X458" s="27"/>
      <c r="Y458" s="23">
        <v>461</v>
      </c>
      <c r="Z458" s="27"/>
    </row>
    <row r="459" spans="1:28" x14ac:dyDescent="0.25">
      <c r="A459" s="10"/>
      <c r="B459" s="15" t="s">
        <v>6</v>
      </c>
      <c r="C459" s="24">
        <v>1845.7999999999997</v>
      </c>
      <c r="D459" s="28"/>
      <c r="E459" s="24">
        <v>5733.09</v>
      </c>
      <c r="F459" s="28"/>
      <c r="G459" s="24">
        <v>4981.17</v>
      </c>
      <c r="H459" s="28"/>
      <c r="I459" s="24">
        <v>3712.77</v>
      </c>
      <c r="J459" s="28"/>
      <c r="K459" s="24">
        <v>3044.0300000000007</v>
      </c>
      <c r="L459" s="28"/>
      <c r="M459" s="24">
        <v>2945.2299999999996</v>
      </c>
      <c r="N459" s="28"/>
      <c r="O459" s="24">
        <v>3009.5800000000008</v>
      </c>
      <c r="P459" s="28"/>
      <c r="Q459" s="24">
        <v>2216.66</v>
      </c>
      <c r="R459" s="28"/>
      <c r="S459" s="24">
        <v>2358.67</v>
      </c>
      <c r="T459" s="28"/>
      <c r="U459" s="24">
        <v>1762.86</v>
      </c>
      <c r="V459" s="28"/>
      <c r="W459" s="24">
        <v>6918.9500000000007</v>
      </c>
      <c r="X459" s="28"/>
      <c r="Y459" s="24">
        <v>3662.4199999999987</v>
      </c>
      <c r="Z459" s="28"/>
      <c r="AA459" s="8"/>
    </row>
    <row r="460" spans="1:28" x14ac:dyDescent="0.25">
      <c r="A460" s="10">
        <v>53063014400</v>
      </c>
      <c r="B460" s="14" t="s">
        <v>4</v>
      </c>
      <c r="C460" s="25"/>
      <c r="D460" s="27">
        <v>1363.61</v>
      </c>
      <c r="E460" s="25"/>
      <c r="F460" s="27">
        <v>179.43</v>
      </c>
      <c r="G460" s="25"/>
      <c r="H460" s="27">
        <v>108.13999999999999</v>
      </c>
      <c r="I460" s="25"/>
      <c r="J460" s="27">
        <v>1307.5400000000002</v>
      </c>
      <c r="K460" s="25"/>
      <c r="L460" s="27">
        <v>151.9</v>
      </c>
      <c r="M460" s="25"/>
      <c r="N460" s="27">
        <v>0</v>
      </c>
      <c r="O460" s="25"/>
      <c r="P460" s="27">
        <v>578.18000000000006</v>
      </c>
      <c r="Q460" s="25"/>
      <c r="R460" s="27">
        <v>383.72999999999996</v>
      </c>
      <c r="S460" s="25"/>
      <c r="T460" s="27">
        <v>831.07</v>
      </c>
      <c r="U460" s="25"/>
      <c r="V460" s="27">
        <v>490.87</v>
      </c>
      <c r="W460" s="25"/>
      <c r="X460" s="27">
        <v>286.99</v>
      </c>
      <c r="Y460" s="25"/>
      <c r="Z460" s="27">
        <v>2003.53</v>
      </c>
    </row>
    <row r="461" spans="1:28" x14ac:dyDescent="0.25">
      <c r="A461" s="10"/>
      <c r="B461" s="14" t="s">
        <v>5</v>
      </c>
      <c r="C461" s="25"/>
      <c r="D461" s="27">
        <v>13742.96</v>
      </c>
      <c r="E461" s="25"/>
      <c r="F461" s="27">
        <v>14830.279999999995</v>
      </c>
      <c r="G461" s="25"/>
      <c r="H461" s="27">
        <v>10121.740000000002</v>
      </c>
      <c r="I461" s="25"/>
      <c r="J461" s="27">
        <v>10563.220000000001</v>
      </c>
      <c r="K461" s="25"/>
      <c r="L461" s="27">
        <v>6108.7499999999991</v>
      </c>
      <c r="M461" s="25"/>
      <c r="N461" s="27">
        <v>7813.0999999999995</v>
      </c>
      <c r="O461" s="25"/>
      <c r="P461" s="27">
        <v>3551.27</v>
      </c>
      <c r="Q461" s="25"/>
      <c r="R461" s="27">
        <v>4293.7600000000011</v>
      </c>
      <c r="S461" s="25"/>
      <c r="T461" s="27">
        <v>4365.66</v>
      </c>
      <c r="U461" s="25"/>
      <c r="V461" s="27">
        <v>6248.75</v>
      </c>
      <c r="W461" s="25"/>
      <c r="X461" s="27">
        <v>4197.8</v>
      </c>
      <c r="Y461" s="25"/>
      <c r="Z461" s="27">
        <v>3032.4599999999991</v>
      </c>
    </row>
    <row r="462" spans="1:28" x14ac:dyDescent="0.25">
      <c r="A462" s="10"/>
      <c r="B462" s="14" t="s">
        <v>3</v>
      </c>
      <c r="C462" s="25"/>
      <c r="D462" s="27">
        <v>23060.63</v>
      </c>
      <c r="E462" s="25"/>
      <c r="F462" s="27">
        <v>13643.229999999996</v>
      </c>
      <c r="G462" s="25"/>
      <c r="H462" s="27">
        <v>17469.599999999999</v>
      </c>
      <c r="I462" s="25"/>
      <c r="J462" s="27">
        <v>23457.82</v>
      </c>
      <c r="K462" s="25"/>
      <c r="L462" s="27">
        <v>27362.720000000001</v>
      </c>
      <c r="M462" s="25"/>
      <c r="N462" s="27">
        <v>19612.84</v>
      </c>
      <c r="O462" s="25"/>
      <c r="P462" s="27">
        <v>3520.65</v>
      </c>
      <c r="Q462" s="25"/>
      <c r="R462" s="27">
        <v>3045.41</v>
      </c>
      <c r="S462" s="25"/>
      <c r="T462" s="27">
        <v>1532.93</v>
      </c>
      <c r="U462" s="25"/>
      <c r="V462" s="27">
        <v>4039.8700000000003</v>
      </c>
      <c r="W462" s="25"/>
      <c r="X462" s="27">
        <v>3158.9300000000007</v>
      </c>
      <c r="Y462" s="25"/>
      <c r="Z462" s="27">
        <v>2359.62</v>
      </c>
    </row>
    <row r="463" spans="1:28" x14ac:dyDescent="0.25">
      <c r="A463" s="10"/>
      <c r="B463" s="15" t="s">
        <v>6</v>
      </c>
      <c r="C463" s="26"/>
      <c r="D463" s="28">
        <v>38167.19999999999</v>
      </c>
      <c r="E463" s="26"/>
      <c r="F463" s="28">
        <v>28652.94</v>
      </c>
      <c r="G463" s="26"/>
      <c r="H463" s="28">
        <v>27699.48</v>
      </c>
      <c r="I463" s="26"/>
      <c r="J463" s="28">
        <v>35328.58</v>
      </c>
      <c r="K463" s="26"/>
      <c r="L463" s="28">
        <v>33623.37000000001</v>
      </c>
      <c r="M463" s="26"/>
      <c r="N463" s="28">
        <v>27425.939999999995</v>
      </c>
      <c r="O463" s="26"/>
      <c r="P463" s="28">
        <v>7650.0999999999985</v>
      </c>
      <c r="Q463" s="26"/>
      <c r="R463" s="28">
        <v>7722.9000000000005</v>
      </c>
      <c r="S463" s="26"/>
      <c r="T463" s="28">
        <v>6729.6600000000026</v>
      </c>
      <c r="U463" s="26"/>
      <c r="V463" s="28">
        <v>10779.490000000002</v>
      </c>
      <c r="W463" s="26"/>
      <c r="X463" s="28">
        <v>7643.7199999999993</v>
      </c>
      <c r="Y463" s="26"/>
      <c r="Z463" s="28">
        <v>7395.6100000000006</v>
      </c>
      <c r="AA463" s="8"/>
      <c r="AB463" s="8"/>
    </row>
    <row r="464" spans="1:28" x14ac:dyDescent="0.25">
      <c r="A464" s="10">
        <v>53063014500</v>
      </c>
      <c r="B464" s="14" t="s">
        <v>4</v>
      </c>
      <c r="C464" s="25"/>
      <c r="D464" s="27">
        <v>33157.439999999995</v>
      </c>
      <c r="E464" s="25"/>
      <c r="F464" s="27">
        <v>74201.740000000063</v>
      </c>
      <c r="G464" s="25"/>
      <c r="H464" s="27">
        <v>31348.55000000001</v>
      </c>
      <c r="I464" s="25"/>
      <c r="J464" s="27">
        <v>31162.410000000003</v>
      </c>
      <c r="K464" s="25"/>
      <c r="L464" s="27">
        <v>14574.320000000002</v>
      </c>
      <c r="M464" s="25"/>
      <c r="N464" s="27">
        <v>17570.579999999994</v>
      </c>
      <c r="O464" s="25"/>
      <c r="P464" s="27">
        <v>22871.98</v>
      </c>
      <c r="Q464" s="25"/>
      <c r="R464" s="27">
        <v>31026.829999999987</v>
      </c>
      <c r="S464" s="25"/>
      <c r="T464" s="27">
        <v>19923.740000000002</v>
      </c>
      <c r="U464" s="25"/>
      <c r="V464" s="27">
        <v>18735.64</v>
      </c>
      <c r="W464" s="25"/>
      <c r="X464" s="27">
        <v>15779.720000000001</v>
      </c>
      <c r="Y464" s="25"/>
      <c r="Z464" s="27">
        <v>21594.980000000007</v>
      </c>
    </row>
    <row r="465" spans="1:28" x14ac:dyDescent="0.25">
      <c r="A465" s="10"/>
      <c r="B465" s="14" t="s">
        <v>5</v>
      </c>
      <c r="C465" s="25"/>
      <c r="D465" s="27">
        <v>24847.44000000001</v>
      </c>
      <c r="E465" s="25"/>
      <c r="F465" s="27">
        <v>8072.8399999999992</v>
      </c>
      <c r="G465" s="25"/>
      <c r="H465" s="27">
        <v>31536.199999999993</v>
      </c>
      <c r="I465" s="25"/>
      <c r="J465" s="27">
        <v>23817.079999999991</v>
      </c>
      <c r="K465" s="25"/>
      <c r="L465" s="27">
        <v>30263.900000000005</v>
      </c>
      <c r="M465" s="25"/>
      <c r="N465" s="27">
        <v>32178.669999999987</v>
      </c>
      <c r="O465" s="25"/>
      <c r="P465" s="27">
        <v>19490.219999999994</v>
      </c>
      <c r="Q465" s="25"/>
      <c r="R465" s="27">
        <v>24933.750000000004</v>
      </c>
      <c r="S465" s="25"/>
      <c r="T465" s="27">
        <v>39062.349999999984</v>
      </c>
      <c r="U465" s="25"/>
      <c r="V465" s="27">
        <v>28965.520000000004</v>
      </c>
      <c r="W465" s="25"/>
      <c r="X465" s="27">
        <v>30698.769999999997</v>
      </c>
      <c r="Y465" s="25"/>
      <c r="Z465" s="27">
        <v>31751.560000000005</v>
      </c>
    </row>
    <row r="466" spans="1:28" x14ac:dyDescent="0.25">
      <c r="A466" s="10"/>
      <c r="B466" s="14" t="s">
        <v>3</v>
      </c>
      <c r="C466" s="25"/>
      <c r="D466" s="27">
        <v>11484.089999999998</v>
      </c>
      <c r="E466" s="25"/>
      <c r="F466" s="27">
        <v>12350.67</v>
      </c>
      <c r="G466" s="25"/>
      <c r="H466" s="27">
        <v>9721.4499999999971</v>
      </c>
      <c r="I466" s="25"/>
      <c r="J466" s="27">
        <v>12326.46</v>
      </c>
      <c r="K466" s="25"/>
      <c r="L466" s="27">
        <v>11006.71</v>
      </c>
      <c r="M466" s="25"/>
      <c r="N466" s="27">
        <v>14139.310000000001</v>
      </c>
      <c r="O466" s="25"/>
      <c r="P466" s="27">
        <v>12218.059999999996</v>
      </c>
      <c r="Q466" s="25"/>
      <c r="R466" s="27">
        <v>14713.480000000001</v>
      </c>
      <c r="S466" s="25"/>
      <c r="T466" s="27">
        <v>14698.11</v>
      </c>
      <c r="U466" s="25"/>
      <c r="V466" s="27">
        <v>13861.330000000004</v>
      </c>
      <c r="W466" s="25"/>
      <c r="X466" s="27">
        <v>9924.4500000000007</v>
      </c>
      <c r="Y466" s="25"/>
      <c r="Z466" s="27">
        <v>15201.810000000001</v>
      </c>
    </row>
    <row r="467" spans="1:28" x14ac:dyDescent="0.25">
      <c r="A467" s="10"/>
      <c r="B467" s="15" t="s">
        <v>6</v>
      </c>
      <c r="C467" s="26"/>
      <c r="D467" s="28">
        <v>69488.969999999972</v>
      </c>
      <c r="E467" s="26"/>
      <c r="F467" s="28">
        <v>94625.250000000044</v>
      </c>
      <c r="G467" s="26"/>
      <c r="H467" s="28">
        <v>72606.200000000026</v>
      </c>
      <c r="I467" s="26"/>
      <c r="J467" s="28">
        <v>67305.95</v>
      </c>
      <c r="K467" s="26"/>
      <c r="L467" s="28">
        <v>55844.930000000058</v>
      </c>
      <c r="M467" s="26"/>
      <c r="N467" s="28">
        <v>63888.560000000019</v>
      </c>
      <c r="O467" s="26"/>
      <c r="P467" s="28">
        <v>54580.260000000017</v>
      </c>
      <c r="Q467" s="26"/>
      <c r="R467" s="28">
        <v>70674.060000000041</v>
      </c>
      <c r="S467" s="26"/>
      <c r="T467" s="28">
        <v>73684.199999999983</v>
      </c>
      <c r="U467" s="26"/>
      <c r="V467" s="28">
        <v>61562.489999999976</v>
      </c>
      <c r="W467" s="26"/>
      <c r="X467" s="28">
        <v>56402.939999999959</v>
      </c>
      <c r="Y467" s="26"/>
      <c r="Z467" s="28">
        <v>68548.350000000049</v>
      </c>
      <c r="AA467" s="8"/>
      <c r="AB467" s="8"/>
    </row>
    <row r="468" spans="1:28" x14ac:dyDescent="0.25">
      <c r="A468" s="10">
        <v>53065941000</v>
      </c>
      <c r="B468" s="14" t="s">
        <v>4</v>
      </c>
      <c r="C468" s="25"/>
      <c r="D468" s="27">
        <v>22952.970000000005</v>
      </c>
      <c r="E468" s="25"/>
      <c r="F468" s="27">
        <v>1860.88</v>
      </c>
      <c r="G468" s="25"/>
      <c r="H468" s="27">
        <v>9020.0899999999983</v>
      </c>
      <c r="I468" s="25"/>
      <c r="J468" s="27">
        <v>6794.5899999999992</v>
      </c>
      <c r="K468" s="25"/>
      <c r="L468" s="27">
        <v>6313.7699999999986</v>
      </c>
      <c r="M468" s="25"/>
      <c r="N468" s="27">
        <v>2466.0100000000002</v>
      </c>
      <c r="O468" s="25"/>
      <c r="P468" s="27">
        <v>2519.8200000000002</v>
      </c>
      <c r="Q468" s="25"/>
      <c r="R468" s="27">
        <v>8464.14</v>
      </c>
      <c r="S468" s="25"/>
      <c r="T468" s="27">
        <v>1492.2299999999998</v>
      </c>
      <c r="U468" s="25"/>
      <c r="V468" s="27">
        <v>8651.1399999999976</v>
      </c>
      <c r="W468" s="25"/>
      <c r="X468" s="27">
        <v>9081.989999999998</v>
      </c>
      <c r="Y468" s="25"/>
      <c r="Z468" s="27">
        <v>29072.969999999998</v>
      </c>
    </row>
    <row r="469" spans="1:28" x14ac:dyDescent="0.25">
      <c r="A469" s="10"/>
      <c r="B469" s="14" t="s">
        <v>5</v>
      </c>
      <c r="C469" s="25"/>
      <c r="D469" s="27">
        <v>479.22999999999996</v>
      </c>
      <c r="E469" s="25"/>
      <c r="F469" s="27">
        <v>1296.6100000000004</v>
      </c>
      <c r="G469" s="25"/>
      <c r="H469" s="27">
        <v>1179.6100000000001</v>
      </c>
      <c r="I469" s="25"/>
      <c r="J469" s="27">
        <v>1019.1300000000001</v>
      </c>
      <c r="K469" s="25"/>
      <c r="L469" s="27">
        <v>379.12</v>
      </c>
      <c r="M469" s="25"/>
      <c r="N469" s="27">
        <v>225.9</v>
      </c>
      <c r="O469" s="25"/>
      <c r="P469" s="27">
        <v>332.14</v>
      </c>
      <c r="Q469" s="25"/>
      <c r="R469" s="27">
        <v>833.58999999999992</v>
      </c>
      <c r="S469" s="25"/>
      <c r="T469" s="27">
        <v>712.7600000000001</v>
      </c>
      <c r="U469" s="25"/>
      <c r="V469" s="27">
        <v>379.17</v>
      </c>
      <c r="W469" s="25"/>
      <c r="X469" s="27">
        <v>904.34999999999991</v>
      </c>
      <c r="Y469" s="25"/>
      <c r="Z469" s="27">
        <v>1505.2199999999998</v>
      </c>
    </row>
    <row r="470" spans="1:28" x14ac:dyDescent="0.25">
      <c r="A470" s="10"/>
      <c r="B470" s="14" t="s">
        <v>3</v>
      </c>
      <c r="C470" s="25"/>
      <c r="D470" s="27">
        <v>323.52</v>
      </c>
      <c r="E470" s="25"/>
      <c r="F470" s="27">
        <v>59.27</v>
      </c>
      <c r="G470" s="25"/>
      <c r="H470" s="27">
        <v>32.82</v>
      </c>
      <c r="I470" s="25"/>
      <c r="J470" s="27">
        <v>91.539999999999992</v>
      </c>
      <c r="K470" s="25"/>
      <c r="L470" s="27">
        <v>596.79</v>
      </c>
      <c r="M470" s="25"/>
      <c r="N470" s="27">
        <v>100.54</v>
      </c>
      <c r="O470" s="25"/>
      <c r="P470" s="27">
        <v>156.38999999999999</v>
      </c>
      <c r="Q470" s="25"/>
      <c r="R470" s="27">
        <v>328.43</v>
      </c>
      <c r="S470" s="25"/>
      <c r="T470" s="27">
        <v>614.49</v>
      </c>
      <c r="U470" s="25"/>
      <c r="V470" s="27">
        <v>499.9</v>
      </c>
      <c r="W470" s="25"/>
      <c r="X470" s="27">
        <v>313.75</v>
      </c>
      <c r="Y470" s="25"/>
      <c r="Z470" s="27">
        <v>343.71</v>
      </c>
    </row>
    <row r="471" spans="1:28" x14ac:dyDescent="0.25">
      <c r="A471" s="10"/>
      <c r="B471" s="15" t="s">
        <v>6</v>
      </c>
      <c r="C471" s="26"/>
      <c r="D471" s="28">
        <v>23755.720000000005</v>
      </c>
      <c r="E471" s="26"/>
      <c r="F471" s="28">
        <v>3216.7600000000007</v>
      </c>
      <c r="G471" s="26"/>
      <c r="H471" s="28">
        <v>10232.519999999997</v>
      </c>
      <c r="I471" s="26"/>
      <c r="J471" s="28">
        <v>7905.2599999999993</v>
      </c>
      <c r="K471" s="26"/>
      <c r="L471" s="28">
        <v>7289.6799999999994</v>
      </c>
      <c r="M471" s="26"/>
      <c r="N471" s="28">
        <v>2792.4499999999994</v>
      </c>
      <c r="O471" s="26"/>
      <c r="P471" s="28">
        <v>3008.3500000000004</v>
      </c>
      <c r="Q471" s="26"/>
      <c r="R471" s="28">
        <v>9626.16</v>
      </c>
      <c r="S471" s="26"/>
      <c r="T471" s="28">
        <v>2819.4799999999996</v>
      </c>
      <c r="U471" s="26"/>
      <c r="V471" s="28">
        <v>9530.2099999999973</v>
      </c>
      <c r="W471" s="26"/>
      <c r="X471" s="28">
        <v>10300.09</v>
      </c>
      <c r="Y471" s="26"/>
      <c r="Z471" s="28">
        <v>30921.899999999998</v>
      </c>
      <c r="AA471" s="8"/>
      <c r="AB471" s="8"/>
    </row>
    <row r="472" spans="1:28" x14ac:dyDescent="0.25">
      <c r="A472" s="10">
        <v>53065950100</v>
      </c>
      <c r="B472" s="14" t="s">
        <v>4</v>
      </c>
      <c r="C472" s="25"/>
      <c r="D472" s="27">
        <v>4996.8500000000004</v>
      </c>
      <c r="E472" s="25"/>
      <c r="F472" s="27">
        <v>7290.9</v>
      </c>
      <c r="G472" s="25"/>
      <c r="H472" s="27">
        <v>1289.54</v>
      </c>
      <c r="I472" s="25"/>
      <c r="J472" s="27">
        <v>1084.49</v>
      </c>
      <c r="K472" s="25"/>
      <c r="L472" s="27">
        <v>2003.0800000000002</v>
      </c>
      <c r="M472" s="25"/>
      <c r="N472" s="27">
        <v>3825.2200000000003</v>
      </c>
      <c r="O472" s="25"/>
      <c r="P472" s="27">
        <v>1165.9000000000001</v>
      </c>
      <c r="Q472" s="25"/>
      <c r="R472" s="27">
        <v>831.13000000000022</v>
      </c>
      <c r="S472" s="25"/>
      <c r="T472" s="27">
        <v>257.76</v>
      </c>
      <c r="U472" s="25"/>
      <c r="V472" s="27">
        <v>1042.77</v>
      </c>
      <c r="W472" s="25"/>
      <c r="X472" s="27">
        <v>1422.9399999999998</v>
      </c>
      <c r="Y472" s="25"/>
      <c r="Z472" s="27">
        <v>2691.2599999999998</v>
      </c>
    </row>
    <row r="473" spans="1:28" x14ac:dyDescent="0.25">
      <c r="A473" s="10"/>
      <c r="B473" s="14" t="s">
        <v>5</v>
      </c>
      <c r="C473" s="25"/>
      <c r="D473" s="27">
        <v>15467.629999999997</v>
      </c>
      <c r="E473" s="25"/>
      <c r="F473" s="27">
        <v>15933.010000000002</v>
      </c>
      <c r="G473" s="25"/>
      <c r="H473" s="27">
        <v>14542.409999999998</v>
      </c>
      <c r="I473" s="25"/>
      <c r="J473" s="27">
        <v>11677.880000000001</v>
      </c>
      <c r="K473" s="25"/>
      <c r="L473" s="27">
        <v>10800.339999999998</v>
      </c>
      <c r="M473" s="25"/>
      <c r="N473" s="27">
        <v>9880.1299999999974</v>
      </c>
      <c r="O473" s="25"/>
      <c r="P473" s="27">
        <v>9077.9300000000021</v>
      </c>
      <c r="Q473" s="25"/>
      <c r="R473" s="27">
        <v>11604.689999999999</v>
      </c>
      <c r="S473" s="25"/>
      <c r="T473" s="27">
        <v>6452.73</v>
      </c>
      <c r="U473" s="25"/>
      <c r="V473" s="27">
        <v>11571.790000000003</v>
      </c>
      <c r="W473" s="25"/>
      <c r="X473" s="27">
        <v>9853.1899999999987</v>
      </c>
      <c r="Y473" s="25"/>
      <c r="Z473" s="27">
        <v>15873.87</v>
      </c>
    </row>
    <row r="474" spans="1:28" x14ac:dyDescent="0.25">
      <c r="A474" s="10"/>
      <c r="B474" s="14" t="s">
        <v>3</v>
      </c>
      <c r="C474" s="25"/>
      <c r="D474" s="27">
        <v>4582.67</v>
      </c>
      <c r="E474" s="25"/>
      <c r="F474" s="27">
        <v>2671.14</v>
      </c>
      <c r="G474" s="25"/>
      <c r="H474" s="27">
        <v>2634.6199999999994</v>
      </c>
      <c r="I474" s="25"/>
      <c r="J474" s="27">
        <v>531.66999999999996</v>
      </c>
      <c r="K474" s="25"/>
      <c r="L474" s="27">
        <v>3543.2999999999997</v>
      </c>
      <c r="M474" s="25"/>
      <c r="N474" s="27">
        <v>3106.6000000000004</v>
      </c>
      <c r="O474" s="25"/>
      <c r="P474" s="27">
        <v>1409.9799999999998</v>
      </c>
      <c r="Q474" s="25"/>
      <c r="R474" s="27">
        <v>5207.1899999999996</v>
      </c>
      <c r="S474" s="25"/>
      <c r="T474" s="27">
        <v>1885.8799999999999</v>
      </c>
      <c r="U474" s="25"/>
      <c r="V474" s="27">
        <v>3320.9599999999996</v>
      </c>
      <c r="W474" s="25"/>
      <c r="X474" s="27">
        <v>4061.35</v>
      </c>
      <c r="Y474" s="25"/>
      <c r="Z474" s="27">
        <v>6743.4800000000005</v>
      </c>
    </row>
    <row r="475" spans="1:28" x14ac:dyDescent="0.25">
      <c r="A475" s="10"/>
      <c r="B475" s="15" t="s">
        <v>6</v>
      </c>
      <c r="C475" s="26"/>
      <c r="D475" s="28">
        <v>25047.150000000009</v>
      </c>
      <c r="E475" s="26"/>
      <c r="F475" s="28">
        <v>25895.050000000007</v>
      </c>
      <c r="G475" s="26"/>
      <c r="H475" s="28">
        <v>18466.569999999996</v>
      </c>
      <c r="I475" s="26"/>
      <c r="J475" s="28">
        <v>13294.04</v>
      </c>
      <c r="K475" s="26"/>
      <c r="L475" s="28">
        <v>16346.72</v>
      </c>
      <c r="M475" s="26"/>
      <c r="N475" s="28">
        <v>16811.95</v>
      </c>
      <c r="O475" s="26"/>
      <c r="P475" s="28">
        <v>11653.81</v>
      </c>
      <c r="Q475" s="26"/>
      <c r="R475" s="28">
        <v>17643.010000000002</v>
      </c>
      <c r="S475" s="26"/>
      <c r="T475" s="28">
        <v>8596.3700000000008</v>
      </c>
      <c r="U475" s="26"/>
      <c r="V475" s="28">
        <v>15935.520000000006</v>
      </c>
      <c r="W475" s="26"/>
      <c r="X475" s="28">
        <v>15337.479999999998</v>
      </c>
      <c r="Y475" s="26"/>
      <c r="Z475" s="28">
        <v>25308.60999999999</v>
      </c>
      <c r="AA475" s="8"/>
      <c r="AB475" s="8"/>
    </row>
    <row r="476" spans="1:28" x14ac:dyDescent="0.25">
      <c r="A476" s="10">
        <v>53065950200</v>
      </c>
      <c r="B476" s="14" t="s">
        <v>4</v>
      </c>
      <c r="C476" s="23">
        <v>2119.6600000000003</v>
      </c>
      <c r="D476" s="27"/>
      <c r="E476" s="23">
        <v>427.22</v>
      </c>
      <c r="F476" s="27"/>
      <c r="G476" s="23">
        <v>120.08000000000001</v>
      </c>
      <c r="H476" s="27"/>
      <c r="I476" s="23">
        <v>322.16000000000003</v>
      </c>
      <c r="J476" s="27"/>
      <c r="K476" s="23">
        <v>33.78</v>
      </c>
      <c r="L476" s="27"/>
      <c r="M476" s="23">
        <v>272.33000000000004</v>
      </c>
      <c r="N476" s="27"/>
      <c r="O476" s="23">
        <v>33.159999999999997</v>
      </c>
      <c r="P476" s="27"/>
      <c r="Q476" s="23">
        <v>154.06</v>
      </c>
      <c r="R476" s="27"/>
      <c r="S476" s="23">
        <v>148.20999999999998</v>
      </c>
      <c r="T476" s="27"/>
      <c r="U476" s="23">
        <v>139.27000000000001</v>
      </c>
      <c r="V476" s="27"/>
      <c r="W476" s="23">
        <v>346.21999999999997</v>
      </c>
      <c r="X476" s="27"/>
      <c r="Y476" s="23">
        <v>474.45000000000005</v>
      </c>
      <c r="Z476" s="27"/>
    </row>
    <row r="477" spans="1:28" x14ac:dyDescent="0.25">
      <c r="A477" s="10"/>
      <c r="B477" s="14" t="s">
        <v>5</v>
      </c>
      <c r="C477" s="23">
        <v>577.71</v>
      </c>
      <c r="D477" s="27"/>
      <c r="E477" s="23">
        <v>1009.22</v>
      </c>
      <c r="F477" s="27"/>
      <c r="G477" s="23">
        <v>754.93000000000006</v>
      </c>
      <c r="H477" s="27"/>
      <c r="I477" s="23">
        <v>600.74000000000012</v>
      </c>
      <c r="J477" s="27"/>
      <c r="K477" s="23">
        <v>478.07</v>
      </c>
      <c r="L477" s="27"/>
      <c r="M477" s="23">
        <v>873.43</v>
      </c>
      <c r="N477" s="27"/>
      <c r="O477" s="23">
        <v>208.83</v>
      </c>
      <c r="P477" s="27"/>
      <c r="Q477" s="23">
        <v>1114.4099999999999</v>
      </c>
      <c r="R477" s="27"/>
      <c r="S477" s="23">
        <v>536.68999999999994</v>
      </c>
      <c r="T477" s="27"/>
      <c r="U477" s="23">
        <v>317.52</v>
      </c>
      <c r="V477" s="27"/>
      <c r="W477" s="23">
        <v>860.13000000000011</v>
      </c>
      <c r="X477" s="27"/>
      <c r="Y477" s="23">
        <v>665.31</v>
      </c>
      <c r="Z477" s="27"/>
    </row>
    <row r="478" spans="1:28" x14ac:dyDescent="0.25">
      <c r="A478" s="10"/>
      <c r="B478" s="14" t="s">
        <v>3</v>
      </c>
      <c r="C478" s="23">
        <v>278.72000000000003</v>
      </c>
      <c r="D478" s="27"/>
      <c r="E478" s="23">
        <v>176.46</v>
      </c>
      <c r="F478" s="27"/>
      <c r="G478" s="23">
        <v>359.76</v>
      </c>
      <c r="H478" s="27"/>
      <c r="I478" s="23">
        <v>327.14</v>
      </c>
      <c r="J478" s="27"/>
      <c r="K478" s="23">
        <v>727.88</v>
      </c>
      <c r="L478" s="27"/>
      <c r="M478" s="23">
        <v>336.37</v>
      </c>
      <c r="N478" s="27"/>
      <c r="O478" s="23">
        <v>532.04</v>
      </c>
      <c r="P478" s="27"/>
      <c r="Q478" s="23">
        <v>0</v>
      </c>
      <c r="R478" s="27"/>
      <c r="S478" s="23">
        <v>158.03</v>
      </c>
      <c r="T478" s="27"/>
      <c r="U478" s="23">
        <v>306.61</v>
      </c>
      <c r="V478" s="27"/>
      <c r="W478" s="23">
        <v>174.13</v>
      </c>
      <c r="X478" s="27"/>
      <c r="Y478" s="23">
        <v>337.19</v>
      </c>
      <c r="Z478" s="27"/>
    </row>
    <row r="479" spans="1:28" x14ac:dyDescent="0.25">
      <c r="A479" s="10"/>
      <c r="B479" s="15" t="s">
        <v>6</v>
      </c>
      <c r="C479" s="24">
        <v>2976.09</v>
      </c>
      <c r="D479" s="28"/>
      <c r="E479" s="24">
        <v>1612.8999999999999</v>
      </c>
      <c r="F479" s="28"/>
      <c r="G479" s="24">
        <v>1234.77</v>
      </c>
      <c r="H479" s="28"/>
      <c r="I479" s="24">
        <v>1250.04</v>
      </c>
      <c r="J479" s="28"/>
      <c r="K479" s="24">
        <v>1239.73</v>
      </c>
      <c r="L479" s="28"/>
      <c r="M479" s="24">
        <v>1482.1299999999999</v>
      </c>
      <c r="N479" s="28"/>
      <c r="O479" s="24">
        <v>774.03</v>
      </c>
      <c r="P479" s="28"/>
      <c r="Q479" s="24">
        <v>1268.4699999999998</v>
      </c>
      <c r="R479" s="28"/>
      <c r="S479" s="24">
        <v>842.93</v>
      </c>
      <c r="T479" s="28"/>
      <c r="U479" s="24">
        <v>763.4</v>
      </c>
      <c r="V479" s="28"/>
      <c r="W479" s="24">
        <v>1380.48</v>
      </c>
      <c r="X479" s="28"/>
      <c r="Y479" s="24">
        <v>1476.95</v>
      </c>
      <c r="Z479" s="28"/>
      <c r="AA479" s="8"/>
    </row>
    <row r="480" spans="1:28" x14ac:dyDescent="0.25">
      <c r="A480" s="10">
        <v>53065950300</v>
      </c>
      <c r="B480" s="14" t="s">
        <v>4</v>
      </c>
      <c r="C480" s="23">
        <v>7421.8400000000011</v>
      </c>
      <c r="D480" s="27"/>
      <c r="E480" s="23">
        <v>2674.3899999999994</v>
      </c>
      <c r="F480" s="27"/>
      <c r="G480" s="23">
        <v>5125.8700000000008</v>
      </c>
      <c r="H480" s="27"/>
      <c r="I480" s="23">
        <v>3272.4300000000003</v>
      </c>
      <c r="J480" s="27"/>
      <c r="K480" s="23">
        <v>5203.8899999999994</v>
      </c>
      <c r="L480" s="27"/>
      <c r="M480" s="23">
        <v>3229.9999999999995</v>
      </c>
      <c r="N480" s="27"/>
      <c r="O480" s="23">
        <v>6177.130000000001</v>
      </c>
      <c r="P480" s="27"/>
      <c r="Q480" s="23">
        <v>5339.06</v>
      </c>
      <c r="R480" s="27"/>
      <c r="S480" s="23">
        <v>6987.52</v>
      </c>
      <c r="T480" s="27"/>
      <c r="U480" s="23">
        <v>6352.5000000000009</v>
      </c>
      <c r="V480" s="27"/>
      <c r="W480" s="23">
        <v>16627.739999999998</v>
      </c>
      <c r="X480" s="27"/>
      <c r="Y480" s="23">
        <v>10038.480000000001</v>
      </c>
      <c r="Z480" s="27"/>
    </row>
    <row r="481" spans="1:28" x14ac:dyDescent="0.25">
      <c r="A481" s="10"/>
      <c r="B481" s="14" t="s">
        <v>5</v>
      </c>
      <c r="C481" s="23">
        <v>1677.6899999999998</v>
      </c>
      <c r="D481" s="27"/>
      <c r="E481" s="23">
        <v>1013.99</v>
      </c>
      <c r="F481" s="27"/>
      <c r="G481" s="23">
        <v>3726.04</v>
      </c>
      <c r="H481" s="27"/>
      <c r="I481" s="23">
        <v>3037.4700000000003</v>
      </c>
      <c r="J481" s="27"/>
      <c r="K481" s="23">
        <v>1111.8399999999999</v>
      </c>
      <c r="L481" s="27"/>
      <c r="M481" s="23">
        <v>1847.8700000000001</v>
      </c>
      <c r="N481" s="27"/>
      <c r="O481" s="23">
        <v>1380.57</v>
      </c>
      <c r="P481" s="27"/>
      <c r="Q481" s="23">
        <v>2992.21</v>
      </c>
      <c r="R481" s="27"/>
      <c r="S481" s="23">
        <v>2224.1999999999998</v>
      </c>
      <c r="T481" s="27"/>
      <c r="U481" s="23">
        <v>2260.0600000000004</v>
      </c>
      <c r="V481" s="27"/>
      <c r="W481" s="23">
        <v>2492.71</v>
      </c>
      <c r="X481" s="27"/>
      <c r="Y481" s="23">
        <v>2154.34</v>
      </c>
      <c r="Z481" s="27"/>
    </row>
    <row r="482" spans="1:28" x14ac:dyDescent="0.25">
      <c r="A482" s="10"/>
      <c r="B482" s="14" t="s">
        <v>3</v>
      </c>
      <c r="C482" s="23">
        <v>747.31</v>
      </c>
      <c r="D482" s="27"/>
      <c r="E482" s="23">
        <v>828.95</v>
      </c>
      <c r="F482" s="27"/>
      <c r="G482" s="23">
        <v>898.47</v>
      </c>
      <c r="H482" s="27"/>
      <c r="I482" s="23">
        <v>1191.8</v>
      </c>
      <c r="J482" s="27"/>
      <c r="K482" s="23">
        <v>73.95</v>
      </c>
      <c r="L482" s="27"/>
      <c r="M482" s="23">
        <v>801.20999999999992</v>
      </c>
      <c r="N482" s="27"/>
      <c r="O482" s="23">
        <v>650.3599999999999</v>
      </c>
      <c r="P482" s="27"/>
      <c r="Q482" s="23">
        <v>476.08999999999992</v>
      </c>
      <c r="R482" s="27"/>
      <c r="S482" s="23">
        <v>1441.84</v>
      </c>
      <c r="T482" s="27"/>
      <c r="U482" s="23">
        <v>1877.04</v>
      </c>
      <c r="V482" s="27"/>
      <c r="W482" s="23">
        <v>2464.0099999999998</v>
      </c>
      <c r="X482" s="27"/>
      <c r="Y482" s="23">
        <v>1190.4100000000001</v>
      </c>
      <c r="Z482" s="27"/>
    </row>
    <row r="483" spans="1:28" x14ac:dyDescent="0.25">
      <c r="A483" s="10"/>
      <c r="B483" s="15" t="s">
        <v>6</v>
      </c>
      <c r="C483" s="24">
        <v>9846.8399999999983</v>
      </c>
      <c r="D483" s="28"/>
      <c r="E483" s="24">
        <v>4517.329999999999</v>
      </c>
      <c r="F483" s="28"/>
      <c r="G483" s="24">
        <v>9750.3799999999992</v>
      </c>
      <c r="H483" s="28"/>
      <c r="I483" s="24">
        <v>7501.7</v>
      </c>
      <c r="J483" s="28"/>
      <c r="K483" s="24">
        <v>6389.68</v>
      </c>
      <c r="L483" s="28"/>
      <c r="M483" s="24">
        <v>5879.08</v>
      </c>
      <c r="N483" s="28"/>
      <c r="O483" s="24">
        <v>8208.06</v>
      </c>
      <c r="P483" s="28"/>
      <c r="Q483" s="24">
        <v>8807.36</v>
      </c>
      <c r="R483" s="28"/>
      <c r="S483" s="24">
        <v>10653.56</v>
      </c>
      <c r="T483" s="28"/>
      <c r="U483" s="24">
        <v>10489.600000000002</v>
      </c>
      <c r="V483" s="28"/>
      <c r="W483" s="24">
        <v>21584.459999999992</v>
      </c>
      <c r="X483" s="28"/>
      <c r="Y483" s="24">
        <v>13383.23</v>
      </c>
      <c r="Z483" s="28"/>
      <c r="AA483" s="8"/>
    </row>
    <row r="484" spans="1:28" x14ac:dyDescent="0.25">
      <c r="A484" s="10">
        <v>53065950500</v>
      </c>
      <c r="B484" s="14" t="s">
        <v>4</v>
      </c>
      <c r="C484" s="23">
        <v>2652.91</v>
      </c>
      <c r="D484" s="27"/>
      <c r="E484" s="23">
        <v>1272.1600000000001</v>
      </c>
      <c r="F484" s="27"/>
      <c r="G484" s="23">
        <v>1256.8900000000001</v>
      </c>
      <c r="H484" s="27"/>
      <c r="I484" s="23">
        <v>846.81</v>
      </c>
      <c r="J484" s="27"/>
      <c r="K484" s="23">
        <v>4663.07</v>
      </c>
      <c r="L484" s="27"/>
      <c r="M484" s="23">
        <v>9573.2700000000023</v>
      </c>
      <c r="N484" s="27"/>
      <c r="O484" s="23">
        <v>6111.99</v>
      </c>
      <c r="P484" s="27"/>
      <c r="Q484" s="23">
        <v>7339.3999999999987</v>
      </c>
      <c r="R484" s="27"/>
      <c r="S484" s="23">
        <v>1125.26</v>
      </c>
      <c r="T484" s="27"/>
      <c r="U484" s="23">
        <v>5454.06</v>
      </c>
      <c r="V484" s="27"/>
      <c r="W484" s="23">
        <v>9181.8700000000008</v>
      </c>
      <c r="X484" s="27"/>
      <c r="Y484" s="23">
        <v>9445.26</v>
      </c>
      <c r="Z484" s="27"/>
    </row>
    <row r="485" spans="1:28" x14ac:dyDescent="0.25">
      <c r="A485" s="10"/>
      <c r="B485" s="14" t="s">
        <v>5</v>
      </c>
      <c r="C485" s="23">
        <v>2072.04</v>
      </c>
      <c r="D485" s="27"/>
      <c r="E485" s="23">
        <v>1535.1</v>
      </c>
      <c r="F485" s="27"/>
      <c r="G485" s="23">
        <v>1288.5700000000002</v>
      </c>
      <c r="H485" s="27"/>
      <c r="I485" s="23">
        <v>2214.56</v>
      </c>
      <c r="J485" s="27"/>
      <c r="K485" s="23">
        <v>1404.09</v>
      </c>
      <c r="L485" s="27"/>
      <c r="M485" s="23">
        <v>414.2</v>
      </c>
      <c r="N485" s="27"/>
      <c r="O485" s="23">
        <v>1485.58</v>
      </c>
      <c r="P485" s="27"/>
      <c r="Q485" s="23">
        <v>466.08</v>
      </c>
      <c r="R485" s="27"/>
      <c r="S485" s="23">
        <v>1460.5499999999997</v>
      </c>
      <c r="T485" s="27"/>
      <c r="U485" s="23">
        <v>156.46</v>
      </c>
      <c r="V485" s="27"/>
      <c r="W485" s="23">
        <v>1013.25</v>
      </c>
      <c r="X485" s="27"/>
      <c r="Y485" s="23">
        <v>267.5</v>
      </c>
      <c r="Z485" s="27"/>
    </row>
    <row r="486" spans="1:28" x14ac:dyDescent="0.25">
      <c r="A486" s="10"/>
      <c r="B486" s="14" t="s">
        <v>3</v>
      </c>
      <c r="C486" s="23">
        <v>127.46000000000001</v>
      </c>
      <c r="D486" s="27"/>
      <c r="E486" s="23">
        <v>133.17000000000002</v>
      </c>
      <c r="F486" s="27"/>
      <c r="G486" s="23">
        <v>0</v>
      </c>
      <c r="H486" s="27"/>
      <c r="I486" s="23">
        <v>0</v>
      </c>
      <c r="J486" s="27"/>
      <c r="K486" s="23">
        <v>319.55</v>
      </c>
      <c r="L486" s="27"/>
      <c r="M486" s="23">
        <v>151.09</v>
      </c>
      <c r="N486" s="27"/>
      <c r="O486" s="23">
        <v>0</v>
      </c>
      <c r="P486" s="27"/>
      <c r="Q486" s="23">
        <v>0</v>
      </c>
      <c r="R486" s="27"/>
      <c r="S486" s="23">
        <v>109.89</v>
      </c>
      <c r="T486" s="27"/>
      <c r="U486" s="23">
        <v>113.65</v>
      </c>
      <c r="V486" s="27"/>
      <c r="W486" s="23">
        <v>120.11</v>
      </c>
      <c r="X486" s="27"/>
      <c r="Y486" s="23">
        <v>260.24</v>
      </c>
      <c r="Z486" s="27"/>
    </row>
    <row r="487" spans="1:28" x14ac:dyDescent="0.25">
      <c r="A487" s="10"/>
      <c r="B487" s="15" t="s">
        <v>6</v>
      </c>
      <c r="C487" s="24">
        <v>4852.41</v>
      </c>
      <c r="D487" s="28"/>
      <c r="E487" s="24">
        <v>2940.4300000000003</v>
      </c>
      <c r="F487" s="28"/>
      <c r="G487" s="24">
        <v>2545.46</v>
      </c>
      <c r="H487" s="28"/>
      <c r="I487" s="24">
        <v>3061.37</v>
      </c>
      <c r="J487" s="28"/>
      <c r="K487" s="24">
        <v>6386.7100000000009</v>
      </c>
      <c r="L487" s="28"/>
      <c r="M487" s="24">
        <v>10138.560000000005</v>
      </c>
      <c r="N487" s="28"/>
      <c r="O487" s="24">
        <v>7597.57</v>
      </c>
      <c r="P487" s="28"/>
      <c r="Q487" s="24">
        <v>7805.4799999999987</v>
      </c>
      <c r="R487" s="28"/>
      <c r="S487" s="24">
        <v>2695.7000000000003</v>
      </c>
      <c r="T487" s="28"/>
      <c r="U487" s="24">
        <v>5724.17</v>
      </c>
      <c r="V487" s="28"/>
      <c r="W487" s="24">
        <v>10315.23</v>
      </c>
      <c r="X487" s="28"/>
      <c r="Y487" s="24">
        <v>9973</v>
      </c>
      <c r="Z487" s="28"/>
      <c r="AA487" s="8"/>
    </row>
    <row r="488" spans="1:28" x14ac:dyDescent="0.25">
      <c r="A488" s="10">
        <v>53065950600</v>
      </c>
      <c r="B488" s="14" t="s">
        <v>4</v>
      </c>
      <c r="C488" s="23">
        <v>1747.5100000000002</v>
      </c>
      <c r="D488" s="27"/>
      <c r="E488" s="23">
        <v>823.23</v>
      </c>
      <c r="F488" s="27"/>
      <c r="G488" s="23">
        <v>1198.45</v>
      </c>
      <c r="H488" s="27"/>
      <c r="I488" s="23">
        <v>814.41000000000008</v>
      </c>
      <c r="J488" s="27"/>
      <c r="K488" s="23">
        <v>1909.5</v>
      </c>
      <c r="L488" s="27"/>
      <c r="M488" s="23">
        <v>448.84000000000003</v>
      </c>
      <c r="N488" s="27"/>
      <c r="O488" s="23">
        <v>178.39999999999998</v>
      </c>
      <c r="P488" s="27"/>
      <c r="Q488" s="23">
        <v>2037.7199999999998</v>
      </c>
      <c r="R488" s="27"/>
      <c r="S488" s="23">
        <v>1883.89</v>
      </c>
      <c r="T488" s="27"/>
      <c r="U488" s="23">
        <v>1565.3200000000002</v>
      </c>
      <c r="V488" s="27"/>
      <c r="W488" s="23">
        <v>4920.6499999999996</v>
      </c>
      <c r="X488" s="27"/>
      <c r="Y488" s="23">
        <v>2774.96</v>
      </c>
      <c r="Z488" s="27"/>
    </row>
    <row r="489" spans="1:28" x14ac:dyDescent="0.25">
      <c r="A489" s="10"/>
      <c r="B489" s="14" t="s">
        <v>5</v>
      </c>
      <c r="C489" s="23">
        <v>820.80000000000007</v>
      </c>
      <c r="D489" s="27"/>
      <c r="E489" s="23">
        <v>186.85</v>
      </c>
      <c r="F489" s="27"/>
      <c r="G489" s="23">
        <v>801.04</v>
      </c>
      <c r="H489" s="27"/>
      <c r="I489" s="23">
        <v>55.95</v>
      </c>
      <c r="J489" s="27"/>
      <c r="K489" s="23">
        <v>557.16999999999996</v>
      </c>
      <c r="L489" s="27"/>
      <c r="M489" s="23">
        <v>24.82</v>
      </c>
      <c r="N489" s="27"/>
      <c r="O489" s="23">
        <v>25.22</v>
      </c>
      <c r="P489" s="27"/>
      <c r="Q489" s="23">
        <v>104.38</v>
      </c>
      <c r="R489" s="27"/>
      <c r="S489" s="23">
        <v>265.39999999999998</v>
      </c>
      <c r="T489" s="27"/>
      <c r="U489" s="23">
        <v>213.06</v>
      </c>
      <c r="V489" s="27"/>
      <c r="W489" s="23">
        <v>709.57999999999993</v>
      </c>
      <c r="X489" s="27"/>
      <c r="Y489" s="23">
        <v>69.180000000000021</v>
      </c>
      <c r="Z489" s="27"/>
    </row>
    <row r="490" spans="1:28" x14ac:dyDescent="0.25">
      <c r="A490" s="10"/>
      <c r="B490" s="14" t="s">
        <v>3</v>
      </c>
      <c r="C490" s="23">
        <v>0</v>
      </c>
      <c r="D490" s="27"/>
      <c r="E490" s="23">
        <v>0</v>
      </c>
      <c r="F490" s="27"/>
      <c r="G490" s="23">
        <v>0</v>
      </c>
      <c r="H490" s="27"/>
      <c r="I490" s="23">
        <v>0</v>
      </c>
      <c r="J490" s="27"/>
      <c r="K490" s="23">
        <v>0</v>
      </c>
      <c r="L490" s="27"/>
      <c r="M490" s="23">
        <v>28.7</v>
      </c>
      <c r="N490" s="27"/>
      <c r="O490" s="23">
        <v>53.52</v>
      </c>
      <c r="P490" s="27"/>
      <c r="Q490" s="23">
        <v>78.739999999999995</v>
      </c>
      <c r="R490" s="27"/>
      <c r="S490" s="23">
        <v>183.12</v>
      </c>
      <c r="T490" s="27"/>
      <c r="U490" s="23">
        <v>161.51</v>
      </c>
      <c r="V490" s="27"/>
      <c r="W490" s="23">
        <v>70.87</v>
      </c>
      <c r="X490" s="27"/>
      <c r="Y490" s="23">
        <v>117.24</v>
      </c>
      <c r="Z490" s="27"/>
    </row>
    <row r="491" spans="1:28" x14ac:dyDescent="0.25">
      <c r="A491" s="10"/>
      <c r="B491" s="15" t="s">
        <v>6</v>
      </c>
      <c r="C491" s="24">
        <v>2568.3100000000004</v>
      </c>
      <c r="D491" s="28"/>
      <c r="E491" s="24">
        <v>1010.08</v>
      </c>
      <c r="F491" s="28"/>
      <c r="G491" s="24">
        <v>1999.4899999999998</v>
      </c>
      <c r="H491" s="28"/>
      <c r="I491" s="24">
        <v>870.36000000000013</v>
      </c>
      <c r="J491" s="28"/>
      <c r="K491" s="24">
        <v>2466.67</v>
      </c>
      <c r="L491" s="28"/>
      <c r="M491" s="24">
        <v>502.36</v>
      </c>
      <c r="N491" s="28"/>
      <c r="O491" s="24">
        <v>257.14</v>
      </c>
      <c r="P491" s="28"/>
      <c r="Q491" s="24">
        <v>2220.8399999999997</v>
      </c>
      <c r="R491" s="28"/>
      <c r="S491" s="24">
        <v>2332.4100000000003</v>
      </c>
      <c r="T491" s="28"/>
      <c r="U491" s="24">
        <v>1939.89</v>
      </c>
      <c r="V491" s="28"/>
      <c r="W491" s="24">
        <v>5701.0999999999995</v>
      </c>
      <c r="X491" s="28"/>
      <c r="Y491" s="24">
        <v>2961.38</v>
      </c>
      <c r="Z491" s="28"/>
      <c r="AA491" s="8"/>
    </row>
    <row r="492" spans="1:28" x14ac:dyDescent="0.25">
      <c r="A492" s="10">
        <v>53065950700</v>
      </c>
      <c r="B492" s="14" t="s">
        <v>4</v>
      </c>
      <c r="C492" s="25"/>
      <c r="D492" s="27">
        <v>213.13</v>
      </c>
      <c r="E492" s="25"/>
      <c r="F492" s="27">
        <v>220.52</v>
      </c>
      <c r="G492" s="25"/>
      <c r="H492" s="27">
        <v>561.9</v>
      </c>
      <c r="I492" s="25"/>
      <c r="J492" s="27">
        <v>535.02</v>
      </c>
      <c r="K492" s="25"/>
      <c r="L492" s="27">
        <v>196.59</v>
      </c>
      <c r="M492" s="25"/>
      <c r="N492" s="27">
        <v>141.94</v>
      </c>
      <c r="O492" s="25"/>
      <c r="P492" s="27">
        <v>137.24</v>
      </c>
      <c r="Q492" s="25"/>
      <c r="R492" s="27">
        <v>113.1</v>
      </c>
      <c r="S492" s="25"/>
      <c r="T492" s="27">
        <v>110.99</v>
      </c>
      <c r="U492" s="25"/>
      <c r="V492" s="27">
        <v>126.03</v>
      </c>
      <c r="W492" s="25"/>
      <c r="X492" s="27">
        <v>415.55</v>
      </c>
      <c r="Y492" s="25"/>
      <c r="Z492" s="27">
        <v>327.22000000000003</v>
      </c>
    </row>
    <row r="493" spans="1:28" x14ac:dyDescent="0.25">
      <c r="A493" s="10"/>
      <c r="B493" s="14" t="s">
        <v>5</v>
      </c>
      <c r="C493" s="25"/>
      <c r="D493" s="27">
        <v>169.8</v>
      </c>
      <c r="E493" s="25"/>
      <c r="F493" s="27">
        <v>132.93</v>
      </c>
      <c r="G493" s="25"/>
      <c r="H493" s="27">
        <v>220.52</v>
      </c>
      <c r="I493" s="25"/>
      <c r="J493" s="27">
        <v>261.87</v>
      </c>
      <c r="K493" s="25"/>
      <c r="L493" s="27">
        <v>244.65</v>
      </c>
      <c r="M493" s="25"/>
      <c r="N493" s="27">
        <v>196.59</v>
      </c>
      <c r="O493" s="25"/>
      <c r="P493" s="27">
        <v>138.53</v>
      </c>
      <c r="Q493" s="25"/>
      <c r="R493" s="27">
        <v>137.24</v>
      </c>
      <c r="S493" s="25"/>
      <c r="T493" s="27">
        <v>113.1</v>
      </c>
      <c r="U493" s="25"/>
      <c r="V493" s="27">
        <v>99.86</v>
      </c>
      <c r="W493" s="25"/>
      <c r="X493" s="27">
        <v>105.89</v>
      </c>
      <c r="Y493" s="25"/>
      <c r="Z493" s="27">
        <v>192.94</v>
      </c>
    </row>
    <row r="494" spans="1:28" x14ac:dyDescent="0.25">
      <c r="A494" s="10"/>
      <c r="B494" s="14" t="s">
        <v>3</v>
      </c>
      <c r="C494" s="25"/>
      <c r="D494" s="27">
        <v>0</v>
      </c>
      <c r="E494" s="25"/>
      <c r="F494" s="27">
        <v>0</v>
      </c>
      <c r="G494" s="25"/>
      <c r="H494" s="27">
        <v>132.93</v>
      </c>
      <c r="I494" s="25"/>
      <c r="J494" s="27">
        <v>118.45</v>
      </c>
      <c r="K494" s="25"/>
      <c r="L494" s="27">
        <v>55.35</v>
      </c>
      <c r="M494" s="25"/>
      <c r="N494" s="27">
        <v>50</v>
      </c>
      <c r="O494" s="25"/>
      <c r="P494" s="27">
        <v>0</v>
      </c>
      <c r="Q494" s="25"/>
      <c r="R494" s="27">
        <v>138.53</v>
      </c>
      <c r="S494" s="25"/>
      <c r="T494" s="27">
        <v>75.77</v>
      </c>
      <c r="U494" s="25"/>
      <c r="V494" s="27">
        <v>0</v>
      </c>
      <c r="W494" s="25"/>
      <c r="X494" s="27">
        <v>0</v>
      </c>
      <c r="Y494" s="25"/>
      <c r="Z494" s="27">
        <v>0</v>
      </c>
    </row>
    <row r="495" spans="1:28" x14ac:dyDescent="0.25">
      <c r="A495" s="10"/>
      <c r="B495" s="15" t="s">
        <v>6</v>
      </c>
      <c r="C495" s="26"/>
      <c r="D495" s="28">
        <v>382.93</v>
      </c>
      <c r="E495" s="26"/>
      <c r="F495" s="28">
        <v>353.45000000000005</v>
      </c>
      <c r="G495" s="26"/>
      <c r="H495" s="28">
        <v>915.34999999999991</v>
      </c>
      <c r="I495" s="26"/>
      <c r="J495" s="28">
        <v>915.34</v>
      </c>
      <c r="K495" s="26"/>
      <c r="L495" s="28">
        <v>496.59000000000003</v>
      </c>
      <c r="M495" s="26"/>
      <c r="N495" s="28">
        <v>388.53</v>
      </c>
      <c r="O495" s="26"/>
      <c r="P495" s="28">
        <v>275.77</v>
      </c>
      <c r="Q495" s="26"/>
      <c r="R495" s="28">
        <v>388.87</v>
      </c>
      <c r="S495" s="26"/>
      <c r="T495" s="28">
        <v>299.85999999999996</v>
      </c>
      <c r="U495" s="26"/>
      <c r="V495" s="28">
        <v>225.89</v>
      </c>
      <c r="W495" s="26"/>
      <c r="X495" s="28">
        <v>521.44000000000005</v>
      </c>
      <c r="Y495" s="26"/>
      <c r="Z495" s="28">
        <v>520.16000000000008</v>
      </c>
      <c r="AA495" s="8"/>
      <c r="AB495" s="8"/>
    </row>
    <row r="496" spans="1:28" x14ac:dyDescent="0.25">
      <c r="A496" s="10">
        <v>53065950800</v>
      </c>
      <c r="B496" s="14" t="s">
        <v>4</v>
      </c>
      <c r="C496" s="25"/>
      <c r="D496" s="27">
        <v>2731.4400000000005</v>
      </c>
      <c r="E496" s="25"/>
      <c r="F496" s="27">
        <v>8.1</v>
      </c>
      <c r="G496" s="25"/>
      <c r="H496" s="27">
        <v>1730.7499999999998</v>
      </c>
      <c r="I496" s="25"/>
      <c r="J496" s="27">
        <v>1441.23</v>
      </c>
      <c r="K496" s="25"/>
      <c r="L496" s="27">
        <v>1887.02</v>
      </c>
      <c r="M496" s="25"/>
      <c r="N496" s="27">
        <v>3776.0299999999993</v>
      </c>
      <c r="O496" s="25"/>
      <c r="P496" s="27">
        <v>5499.130000000001</v>
      </c>
      <c r="Q496" s="25"/>
      <c r="R496" s="27">
        <v>4653.0000000000009</v>
      </c>
      <c r="S496" s="25"/>
      <c r="T496" s="27">
        <v>4483.2700000000004</v>
      </c>
      <c r="U496" s="25"/>
      <c r="V496" s="27">
        <v>254.53</v>
      </c>
      <c r="W496" s="25"/>
      <c r="X496" s="27">
        <v>4384.09</v>
      </c>
      <c r="Y496" s="25"/>
      <c r="Z496" s="27">
        <v>3556.7000000000003</v>
      </c>
    </row>
    <row r="497" spans="1:28" x14ac:dyDescent="0.25">
      <c r="A497" s="10"/>
      <c r="B497" s="14" t="s">
        <v>5</v>
      </c>
      <c r="C497" s="25"/>
      <c r="D497" s="27">
        <v>2183.23</v>
      </c>
      <c r="E497" s="25"/>
      <c r="F497" s="27">
        <v>42124.060000000012</v>
      </c>
      <c r="G497" s="25"/>
      <c r="H497" s="27">
        <v>2895.62</v>
      </c>
      <c r="I497" s="25"/>
      <c r="J497" s="27">
        <v>3288.62</v>
      </c>
      <c r="K497" s="25"/>
      <c r="L497" s="27">
        <v>1772.17</v>
      </c>
      <c r="M497" s="25"/>
      <c r="N497" s="27">
        <v>758.98</v>
      </c>
      <c r="O497" s="25"/>
      <c r="P497" s="27">
        <v>1372.69</v>
      </c>
      <c r="Q497" s="25"/>
      <c r="R497" s="27">
        <v>1481.59</v>
      </c>
      <c r="S497" s="25"/>
      <c r="T497" s="27">
        <v>1429.9</v>
      </c>
      <c r="U497" s="25"/>
      <c r="V497" s="27">
        <v>1230.3</v>
      </c>
      <c r="W497" s="25"/>
      <c r="X497" s="27">
        <v>1875.5</v>
      </c>
      <c r="Y497" s="25"/>
      <c r="Z497" s="27">
        <v>2137.1899999999996</v>
      </c>
    </row>
    <row r="498" spans="1:28" x14ac:dyDescent="0.25">
      <c r="A498" s="10"/>
      <c r="B498" s="14" t="s">
        <v>3</v>
      </c>
      <c r="C498" s="25"/>
      <c r="D498" s="27">
        <v>972.85</v>
      </c>
      <c r="E498" s="25"/>
      <c r="F498" s="27">
        <v>1266.23</v>
      </c>
      <c r="G498" s="25"/>
      <c r="H498" s="27">
        <v>39453.69</v>
      </c>
      <c r="I498" s="25"/>
      <c r="J498" s="27">
        <v>39763.389999999992</v>
      </c>
      <c r="K498" s="25"/>
      <c r="L498" s="27">
        <v>40044.94</v>
      </c>
      <c r="M498" s="25"/>
      <c r="N498" s="27">
        <v>974.90999999999985</v>
      </c>
      <c r="O498" s="25"/>
      <c r="P498" s="27">
        <v>151.43</v>
      </c>
      <c r="Q498" s="25"/>
      <c r="R498" s="27">
        <v>439.86999999999995</v>
      </c>
      <c r="S498" s="25"/>
      <c r="T498" s="27">
        <v>448.13</v>
      </c>
      <c r="U498" s="25"/>
      <c r="V498" s="27">
        <v>0</v>
      </c>
      <c r="W498" s="25"/>
      <c r="X498" s="27">
        <v>0</v>
      </c>
      <c r="Y498" s="25"/>
      <c r="Z498" s="27">
        <v>229.07</v>
      </c>
    </row>
    <row r="499" spans="1:28" x14ac:dyDescent="0.25">
      <c r="A499" s="10"/>
      <c r="B499" s="15" t="s">
        <v>6</v>
      </c>
      <c r="C499" s="26"/>
      <c r="D499" s="28">
        <v>5887.52</v>
      </c>
      <c r="E499" s="26"/>
      <c r="F499" s="28">
        <v>43398.390000000007</v>
      </c>
      <c r="G499" s="26"/>
      <c r="H499" s="28">
        <v>44080.06</v>
      </c>
      <c r="I499" s="26"/>
      <c r="J499" s="28">
        <v>44493.239999999991</v>
      </c>
      <c r="K499" s="26"/>
      <c r="L499" s="28">
        <v>43704.12999999999</v>
      </c>
      <c r="M499" s="26"/>
      <c r="N499" s="28">
        <v>5509.9199999999992</v>
      </c>
      <c r="O499" s="26"/>
      <c r="P499" s="28">
        <v>7023.2500000000018</v>
      </c>
      <c r="Q499" s="26"/>
      <c r="R499" s="28">
        <v>6574.46</v>
      </c>
      <c r="S499" s="26"/>
      <c r="T499" s="28">
        <v>6361.3</v>
      </c>
      <c r="U499" s="26"/>
      <c r="V499" s="28">
        <v>1484.83</v>
      </c>
      <c r="W499" s="26"/>
      <c r="X499" s="28">
        <v>6259.5899999999992</v>
      </c>
      <c r="Y499" s="26"/>
      <c r="Z499" s="28">
        <v>5922.9600000000009</v>
      </c>
      <c r="AA499" s="8"/>
      <c r="AB499" s="8"/>
    </row>
    <row r="500" spans="1:28" x14ac:dyDescent="0.25">
      <c r="A500" s="10">
        <v>53065950900</v>
      </c>
      <c r="B500" s="14" t="s">
        <v>4</v>
      </c>
      <c r="C500" s="23">
        <v>508.77</v>
      </c>
      <c r="D500" s="27"/>
      <c r="E500" s="23">
        <v>632.46999999999991</v>
      </c>
      <c r="F500" s="27"/>
      <c r="G500" s="23">
        <v>894.32</v>
      </c>
      <c r="H500" s="27"/>
      <c r="I500" s="23">
        <v>24.09</v>
      </c>
      <c r="J500" s="27"/>
      <c r="K500" s="23">
        <v>513.07000000000005</v>
      </c>
      <c r="L500" s="27"/>
      <c r="M500" s="23">
        <v>225.28</v>
      </c>
      <c r="N500" s="27"/>
      <c r="O500" s="23">
        <v>356.43000000000006</v>
      </c>
      <c r="P500" s="27"/>
      <c r="Q500" s="23">
        <v>251.32</v>
      </c>
      <c r="R500" s="27"/>
      <c r="S500" s="23">
        <v>33.81</v>
      </c>
      <c r="T500" s="27"/>
      <c r="U500" s="23">
        <v>502.37</v>
      </c>
      <c r="V500" s="27"/>
      <c r="W500" s="23">
        <v>423.31</v>
      </c>
      <c r="X500" s="27"/>
      <c r="Y500" s="23">
        <v>433.97</v>
      </c>
      <c r="Z500" s="27"/>
    </row>
    <row r="501" spans="1:28" x14ac:dyDescent="0.25">
      <c r="A501" s="10"/>
      <c r="B501" s="14" t="s">
        <v>5</v>
      </c>
      <c r="C501" s="23">
        <v>1489.39</v>
      </c>
      <c r="D501" s="27"/>
      <c r="E501" s="23">
        <v>1293.0999999999999</v>
      </c>
      <c r="F501" s="27"/>
      <c r="G501" s="23">
        <v>2159.5299999999997</v>
      </c>
      <c r="H501" s="27"/>
      <c r="I501" s="23">
        <v>1132.73</v>
      </c>
      <c r="J501" s="27"/>
      <c r="K501" s="23">
        <v>936.71000000000015</v>
      </c>
      <c r="L501" s="27"/>
      <c r="M501" s="23">
        <v>1616.4099999999999</v>
      </c>
      <c r="N501" s="27"/>
      <c r="O501" s="23">
        <v>1059.1100000000001</v>
      </c>
      <c r="P501" s="27"/>
      <c r="Q501" s="23">
        <v>1716.29</v>
      </c>
      <c r="R501" s="27"/>
      <c r="S501" s="23">
        <v>899.42000000000007</v>
      </c>
      <c r="T501" s="27"/>
      <c r="U501" s="23">
        <v>1045.3399999999999</v>
      </c>
      <c r="V501" s="27"/>
      <c r="W501" s="23">
        <v>800.86000000000013</v>
      </c>
      <c r="X501" s="27"/>
      <c r="Y501" s="23">
        <v>1159.8000000000002</v>
      </c>
      <c r="Z501" s="27"/>
    </row>
    <row r="502" spans="1:28" x14ac:dyDescent="0.25">
      <c r="A502" s="10"/>
      <c r="B502" s="14" t="s">
        <v>3</v>
      </c>
      <c r="C502" s="23">
        <v>656.06999999999994</v>
      </c>
      <c r="D502" s="27"/>
      <c r="E502" s="23">
        <v>534.1099999999999</v>
      </c>
      <c r="F502" s="27"/>
      <c r="G502" s="23">
        <v>654.23</v>
      </c>
      <c r="H502" s="27"/>
      <c r="I502" s="23">
        <v>1443.02</v>
      </c>
      <c r="J502" s="27"/>
      <c r="K502" s="23">
        <v>928.73</v>
      </c>
      <c r="L502" s="27"/>
      <c r="M502" s="23">
        <v>504.17000000000007</v>
      </c>
      <c r="N502" s="27"/>
      <c r="O502" s="23">
        <v>448.95000000000005</v>
      </c>
      <c r="P502" s="27"/>
      <c r="Q502" s="23">
        <v>455.52</v>
      </c>
      <c r="R502" s="27"/>
      <c r="S502" s="23">
        <v>1143.5300000000002</v>
      </c>
      <c r="T502" s="27"/>
      <c r="U502" s="23">
        <v>645.70000000000005</v>
      </c>
      <c r="V502" s="27"/>
      <c r="W502" s="23">
        <v>1275.6100000000001</v>
      </c>
      <c r="X502" s="27"/>
      <c r="Y502" s="23">
        <v>730.99</v>
      </c>
      <c r="Z502" s="27"/>
    </row>
    <row r="503" spans="1:28" x14ac:dyDescent="0.25">
      <c r="A503" s="10"/>
      <c r="B503" s="15" t="s">
        <v>6</v>
      </c>
      <c r="C503" s="24">
        <v>2654.2300000000005</v>
      </c>
      <c r="D503" s="28"/>
      <c r="E503" s="24">
        <v>2459.6800000000003</v>
      </c>
      <c r="F503" s="28"/>
      <c r="G503" s="24">
        <v>3708.0799999999995</v>
      </c>
      <c r="H503" s="28"/>
      <c r="I503" s="24">
        <v>2599.84</v>
      </c>
      <c r="J503" s="28"/>
      <c r="K503" s="24">
        <v>2378.5100000000002</v>
      </c>
      <c r="L503" s="28"/>
      <c r="M503" s="24">
        <v>2345.8599999999997</v>
      </c>
      <c r="N503" s="28"/>
      <c r="O503" s="24">
        <v>1864.4899999999998</v>
      </c>
      <c r="P503" s="28"/>
      <c r="Q503" s="24">
        <v>2423.13</v>
      </c>
      <c r="R503" s="28"/>
      <c r="S503" s="24">
        <v>2076.7600000000002</v>
      </c>
      <c r="T503" s="28"/>
      <c r="U503" s="24">
        <v>2193.4100000000003</v>
      </c>
      <c r="V503" s="28"/>
      <c r="W503" s="24">
        <v>2499.7800000000002</v>
      </c>
      <c r="X503" s="28"/>
      <c r="Y503" s="24">
        <v>2324.7600000000002</v>
      </c>
      <c r="Z503" s="28"/>
      <c r="AA503" s="8"/>
    </row>
    <row r="504" spans="1:28" x14ac:dyDescent="0.25">
      <c r="A504" s="10">
        <v>53065951100</v>
      </c>
      <c r="B504" s="14" t="s">
        <v>4</v>
      </c>
      <c r="C504" s="25"/>
      <c r="D504" s="27">
        <v>1446.52</v>
      </c>
      <c r="E504" s="25"/>
      <c r="F504" s="27">
        <v>872.87</v>
      </c>
      <c r="G504" s="25"/>
      <c r="H504" s="27">
        <v>0</v>
      </c>
      <c r="I504" s="25"/>
      <c r="J504" s="27">
        <v>20.49</v>
      </c>
      <c r="K504" s="25"/>
      <c r="L504" s="27">
        <v>2766.08</v>
      </c>
      <c r="M504" s="25"/>
      <c r="N504" s="27">
        <v>1369.4099999999999</v>
      </c>
      <c r="O504" s="25"/>
      <c r="P504" s="27">
        <v>0</v>
      </c>
      <c r="Q504" s="25"/>
      <c r="R504" s="27">
        <v>1275.77</v>
      </c>
      <c r="S504" s="25"/>
      <c r="T504" s="27">
        <v>0</v>
      </c>
      <c r="U504" s="25"/>
      <c r="V504" s="27">
        <v>3171.5899999999997</v>
      </c>
      <c r="W504" s="25"/>
      <c r="X504" s="27">
        <v>5084.5199999999995</v>
      </c>
      <c r="Y504" s="25"/>
      <c r="Z504" s="27">
        <v>0</v>
      </c>
    </row>
    <row r="505" spans="1:28" x14ac:dyDescent="0.25">
      <c r="A505" s="10"/>
      <c r="B505" s="14" t="s">
        <v>5</v>
      </c>
      <c r="C505" s="25"/>
      <c r="D505" s="27">
        <v>3760.4800000000005</v>
      </c>
      <c r="E505" s="25"/>
      <c r="F505" s="27">
        <v>3116.13</v>
      </c>
      <c r="G505" s="25"/>
      <c r="H505" s="27">
        <v>4589.5200000000004</v>
      </c>
      <c r="I505" s="25"/>
      <c r="J505" s="27">
        <v>4930.8099999999995</v>
      </c>
      <c r="K505" s="25"/>
      <c r="L505" s="27">
        <v>4406.04</v>
      </c>
      <c r="M505" s="25"/>
      <c r="N505" s="27">
        <v>3393.94</v>
      </c>
      <c r="O505" s="25"/>
      <c r="P505" s="27">
        <v>4740.2899999999991</v>
      </c>
      <c r="Q505" s="25"/>
      <c r="R505" s="27">
        <v>1568.5600000000002</v>
      </c>
      <c r="S505" s="25"/>
      <c r="T505" s="27">
        <v>6913.1500000000005</v>
      </c>
      <c r="U505" s="25"/>
      <c r="V505" s="27">
        <v>3558.4899999999993</v>
      </c>
      <c r="W505" s="25"/>
      <c r="X505" s="27">
        <v>4619.7600000000011</v>
      </c>
      <c r="Y505" s="25"/>
      <c r="Z505" s="27">
        <v>4826.0999999999995</v>
      </c>
    </row>
    <row r="506" spans="1:28" x14ac:dyDescent="0.25">
      <c r="A506" s="10"/>
      <c r="B506" s="14" t="s">
        <v>3</v>
      </c>
      <c r="C506" s="25"/>
      <c r="D506" s="27">
        <v>5732.26</v>
      </c>
      <c r="E506" s="25"/>
      <c r="F506" s="27">
        <v>871.8</v>
      </c>
      <c r="G506" s="25"/>
      <c r="H506" s="27">
        <v>2723.4</v>
      </c>
      <c r="I506" s="25"/>
      <c r="J506" s="27">
        <v>1731.6</v>
      </c>
      <c r="K506" s="25"/>
      <c r="L506" s="27">
        <v>4199.82</v>
      </c>
      <c r="M506" s="25"/>
      <c r="N506" s="27">
        <v>2232.1099999999997</v>
      </c>
      <c r="O506" s="25"/>
      <c r="P506" s="27">
        <v>3961.75</v>
      </c>
      <c r="Q506" s="25"/>
      <c r="R506" s="27">
        <v>2136.87</v>
      </c>
      <c r="S506" s="25"/>
      <c r="T506" s="27">
        <v>3396.3399999999997</v>
      </c>
      <c r="U506" s="25"/>
      <c r="V506" s="27">
        <v>4417.8700000000008</v>
      </c>
      <c r="W506" s="25"/>
      <c r="X506" s="27">
        <v>4145.99</v>
      </c>
      <c r="Y506" s="25"/>
      <c r="Z506" s="27">
        <v>3881.8700000000003</v>
      </c>
    </row>
    <row r="507" spans="1:28" x14ac:dyDescent="0.25">
      <c r="A507" s="10"/>
      <c r="B507" s="15" t="s">
        <v>6</v>
      </c>
      <c r="C507" s="26"/>
      <c r="D507" s="28">
        <v>10939.26</v>
      </c>
      <c r="E507" s="26"/>
      <c r="F507" s="28">
        <v>4860.8</v>
      </c>
      <c r="G507" s="26"/>
      <c r="H507" s="28">
        <v>7312.92</v>
      </c>
      <c r="I507" s="26"/>
      <c r="J507" s="28">
        <v>6682.9000000000005</v>
      </c>
      <c r="K507" s="26"/>
      <c r="L507" s="28">
        <v>11371.94</v>
      </c>
      <c r="M507" s="26"/>
      <c r="N507" s="28">
        <v>6995.4600000000019</v>
      </c>
      <c r="O507" s="26"/>
      <c r="P507" s="28">
        <v>8702.0400000000009</v>
      </c>
      <c r="Q507" s="26"/>
      <c r="R507" s="28">
        <v>4981.2</v>
      </c>
      <c r="S507" s="26"/>
      <c r="T507" s="28">
        <v>10309.490000000002</v>
      </c>
      <c r="U507" s="26"/>
      <c r="V507" s="28">
        <v>11147.949999999999</v>
      </c>
      <c r="W507" s="26"/>
      <c r="X507" s="28">
        <v>13850.269999999999</v>
      </c>
      <c r="Y507" s="26"/>
      <c r="Z507" s="28">
        <v>8707.9699999999993</v>
      </c>
      <c r="AA507" s="8"/>
      <c r="AB507" s="8"/>
    </row>
    <row r="508" spans="1:28" x14ac:dyDescent="0.25">
      <c r="A508" s="10">
        <v>53065951300</v>
      </c>
      <c r="B508" s="14" t="s">
        <v>4</v>
      </c>
      <c r="C508" s="25"/>
      <c r="D508" s="27">
        <v>0</v>
      </c>
      <c r="E508" s="25"/>
      <c r="F508" s="27">
        <v>0</v>
      </c>
      <c r="G508" s="25"/>
      <c r="H508" s="27">
        <v>0</v>
      </c>
      <c r="I508" s="25"/>
      <c r="J508" s="27">
        <v>0</v>
      </c>
      <c r="K508" s="25"/>
      <c r="L508" s="27">
        <v>2148.8000000000002</v>
      </c>
      <c r="M508" s="25"/>
      <c r="N508" s="27">
        <v>322.95</v>
      </c>
      <c r="O508" s="25"/>
      <c r="P508" s="27">
        <v>0</v>
      </c>
      <c r="Q508" s="25"/>
      <c r="R508" s="27">
        <v>4824.1000000000004</v>
      </c>
      <c r="S508" s="25"/>
      <c r="T508" s="27">
        <v>0</v>
      </c>
      <c r="U508" s="25"/>
      <c r="V508" s="27">
        <v>691.82999999999993</v>
      </c>
      <c r="W508" s="25"/>
      <c r="X508" s="27">
        <v>4989.3899999999994</v>
      </c>
      <c r="Y508" s="25"/>
      <c r="Z508" s="27">
        <v>0</v>
      </c>
    </row>
    <row r="509" spans="1:28" x14ac:dyDescent="0.25">
      <c r="A509" s="10"/>
      <c r="B509" s="14" t="s">
        <v>5</v>
      </c>
      <c r="C509" s="25"/>
      <c r="D509" s="27">
        <v>1985.1000000000001</v>
      </c>
      <c r="E509" s="25"/>
      <c r="F509" s="27">
        <v>966.28</v>
      </c>
      <c r="G509" s="25"/>
      <c r="H509" s="27">
        <v>7576.2500000000009</v>
      </c>
      <c r="I509" s="25"/>
      <c r="J509" s="27">
        <v>674.8</v>
      </c>
      <c r="K509" s="25"/>
      <c r="L509" s="27">
        <v>988.98</v>
      </c>
      <c r="M509" s="25"/>
      <c r="N509" s="27">
        <v>378.78</v>
      </c>
      <c r="O509" s="25"/>
      <c r="P509" s="27">
        <v>213.93</v>
      </c>
      <c r="Q509" s="25"/>
      <c r="R509" s="27">
        <v>2096.88</v>
      </c>
      <c r="S509" s="25"/>
      <c r="T509" s="27">
        <v>3157.2700000000004</v>
      </c>
      <c r="U509" s="25"/>
      <c r="V509" s="27">
        <v>2682.7000000000003</v>
      </c>
      <c r="W509" s="25"/>
      <c r="X509" s="27">
        <v>2452.36</v>
      </c>
      <c r="Y509" s="25"/>
      <c r="Z509" s="27">
        <v>459.40999999999997</v>
      </c>
    </row>
    <row r="510" spans="1:28" x14ac:dyDescent="0.25">
      <c r="A510" s="10"/>
      <c r="B510" s="14" t="s">
        <v>3</v>
      </c>
      <c r="C510" s="25"/>
      <c r="D510" s="27">
        <v>7973.2199999999993</v>
      </c>
      <c r="E510" s="25"/>
      <c r="F510" s="27">
        <v>8774.4500000000007</v>
      </c>
      <c r="G510" s="25"/>
      <c r="H510" s="27">
        <v>3393.6</v>
      </c>
      <c r="I510" s="25"/>
      <c r="J510" s="27">
        <v>63</v>
      </c>
      <c r="K510" s="25"/>
      <c r="L510" s="27">
        <v>229.81</v>
      </c>
      <c r="M510" s="25"/>
      <c r="N510" s="27">
        <v>107.09</v>
      </c>
      <c r="O510" s="25"/>
      <c r="P510" s="27">
        <v>270.29000000000002</v>
      </c>
      <c r="Q510" s="25"/>
      <c r="R510" s="27">
        <v>446.88</v>
      </c>
      <c r="S510" s="25"/>
      <c r="T510" s="27">
        <v>1899.57</v>
      </c>
      <c r="U510" s="25"/>
      <c r="V510" s="27">
        <v>4790.21</v>
      </c>
      <c r="W510" s="25"/>
      <c r="X510" s="27">
        <v>7472.91</v>
      </c>
      <c r="Y510" s="25"/>
      <c r="Z510" s="27">
        <v>330.12</v>
      </c>
    </row>
    <row r="511" spans="1:28" x14ac:dyDescent="0.25">
      <c r="A511" s="10"/>
      <c r="B511" s="15" t="s">
        <v>6</v>
      </c>
      <c r="C511" s="26"/>
      <c r="D511" s="28">
        <v>9958.32</v>
      </c>
      <c r="E511" s="26"/>
      <c r="F511" s="28">
        <v>9740.7300000000014</v>
      </c>
      <c r="G511" s="26"/>
      <c r="H511" s="28">
        <v>10969.85</v>
      </c>
      <c r="I511" s="26"/>
      <c r="J511" s="28">
        <v>737.8</v>
      </c>
      <c r="K511" s="26"/>
      <c r="L511" s="28">
        <v>3367.59</v>
      </c>
      <c r="M511" s="26"/>
      <c r="N511" s="28">
        <v>808.82</v>
      </c>
      <c r="O511" s="26"/>
      <c r="P511" s="28">
        <v>484.22</v>
      </c>
      <c r="Q511" s="26"/>
      <c r="R511" s="28">
        <v>7367.8600000000006</v>
      </c>
      <c r="S511" s="26"/>
      <c r="T511" s="28">
        <v>5056.84</v>
      </c>
      <c r="U511" s="26"/>
      <c r="V511" s="28">
        <v>8164.74</v>
      </c>
      <c r="W511" s="26"/>
      <c r="X511" s="28">
        <v>14914.660000000002</v>
      </c>
      <c r="Y511" s="26"/>
      <c r="Z511" s="28">
        <v>789.53</v>
      </c>
      <c r="AA511" s="8"/>
      <c r="AB511" s="8"/>
    </row>
    <row r="512" spans="1:28" x14ac:dyDescent="0.25">
      <c r="A512" s="10">
        <v>53065951400</v>
      </c>
      <c r="B512" s="14" t="s">
        <v>4</v>
      </c>
      <c r="C512" s="23">
        <v>2175.12</v>
      </c>
      <c r="D512" s="27"/>
      <c r="E512" s="23">
        <v>191.12</v>
      </c>
      <c r="F512" s="27"/>
      <c r="G512" s="23">
        <v>1811.0700000000002</v>
      </c>
      <c r="H512" s="27"/>
      <c r="I512" s="23">
        <v>189.96</v>
      </c>
      <c r="J512" s="27"/>
      <c r="K512" s="23">
        <v>3331.56</v>
      </c>
      <c r="L512" s="27"/>
      <c r="M512" s="23">
        <v>669.21</v>
      </c>
      <c r="N512" s="27"/>
      <c r="O512" s="23">
        <v>877.97</v>
      </c>
      <c r="P512" s="27"/>
      <c r="Q512" s="23">
        <v>574.61</v>
      </c>
      <c r="R512" s="27"/>
      <c r="S512" s="23">
        <v>115.74</v>
      </c>
      <c r="T512" s="27"/>
      <c r="U512" s="23">
        <v>1823.4599999999998</v>
      </c>
      <c r="V512" s="27"/>
      <c r="W512" s="23">
        <v>1997.3100000000002</v>
      </c>
      <c r="X512" s="27"/>
      <c r="Y512" s="23">
        <v>684.03</v>
      </c>
      <c r="Z512" s="27"/>
    </row>
    <row r="513" spans="1:28" x14ac:dyDescent="0.25">
      <c r="A513" s="10"/>
      <c r="B513" s="14" t="s">
        <v>5</v>
      </c>
      <c r="C513" s="23">
        <v>725.3599999999999</v>
      </c>
      <c r="D513" s="27"/>
      <c r="E513" s="23">
        <v>104.24</v>
      </c>
      <c r="F513" s="27"/>
      <c r="G513" s="23">
        <v>121.92999999999999</v>
      </c>
      <c r="H513" s="27"/>
      <c r="I513" s="23">
        <v>1205.71</v>
      </c>
      <c r="J513" s="27"/>
      <c r="K513" s="23">
        <v>670.82</v>
      </c>
      <c r="L513" s="27"/>
      <c r="M513" s="23">
        <v>685.86999999999989</v>
      </c>
      <c r="N513" s="27"/>
      <c r="O513" s="23">
        <v>173.63</v>
      </c>
      <c r="P513" s="27"/>
      <c r="Q513" s="23">
        <v>1609.31</v>
      </c>
      <c r="R513" s="27"/>
      <c r="S513" s="23">
        <v>814.9</v>
      </c>
      <c r="T513" s="27"/>
      <c r="U513" s="23">
        <v>161.84</v>
      </c>
      <c r="V513" s="27"/>
      <c r="W513" s="23">
        <v>876.47</v>
      </c>
      <c r="X513" s="27"/>
      <c r="Y513" s="23">
        <v>173.06999999999996</v>
      </c>
      <c r="Z513" s="27"/>
    </row>
    <row r="514" spans="1:28" x14ac:dyDescent="0.25">
      <c r="A514" s="10"/>
      <c r="B514" s="14" t="s">
        <v>3</v>
      </c>
      <c r="C514" s="23">
        <v>22778.670000000002</v>
      </c>
      <c r="D514" s="27"/>
      <c r="E514" s="23">
        <v>21686.36</v>
      </c>
      <c r="F514" s="27"/>
      <c r="G514" s="23">
        <v>20685.349999999999</v>
      </c>
      <c r="H514" s="27"/>
      <c r="I514" s="23">
        <v>21084.300000000003</v>
      </c>
      <c r="J514" s="27"/>
      <c r="K514" s="23">
        <v>20820.55</v>
      </c>
      <c r="L514" s="27"/>
      <c r="M514" s="23">
        <v>20335.57</v>
      </c>
      <c r="N514" s="27"/>
      <c r="O514" s="23">
        <v>16681.349999999999</v>
      </c>
      <c r="P514" s="27"/>
      <c r="Q514" s="23">
        <v>15111.949999999999</v>
      </c>
      <c r="R514" s="27"/>
      <c r="S514" s="23">
        <v>13602.410000000002</v>
      </c>
      <c r="T514" s="27"/>
      <c r="U514" s="23">
        <v>14286.84</v>
      </c>
      <c r="V514" s="27"/>
      <c r="W514" s="23">
        <v>12652.14</v>
      </c>
      <c r="X514" s="27"/>
      <c r="Y514" s="23">
        <v>12172.78</v>
      </c>
      <c r="Z514" s="27"/>
    </row>
    <row r="515" spans="1:28" x14ac:dyDescent="0.25">
      <c r="A515" s="10"/>
      <c r="B515" s="15" t="s">
        <v>6</v>
      </c>
      <c r="C515" s="24">
        <v>25679.150000000005</v>
      </c>
      <c r="D515" s="28"/>
      <c r="E515" s="24">
        <v>21981.72</v>
      </c>
      <c r="F515" s="28"/>
      <c r="G515" s="24">
        <v>22618.35</v>
      </c>
      <c r="H515" s="28"/>
      <c r="I515" s="24">
        <v>22479.97</v>
      </c>
      <c r="J515" s="28"/>
      <c r="K515" s="24">
        <v>24822.929999999997</v>
      </c>
      <c r="L515" s="28"/>
      <c r="M515" s="24">
        <v>21690.65</v>
      </c>
      <c r="N515" s="28"/>
      <c r="O515" s="24">
        <v>17732.949999999993</v>
      </c>
      <c r="P515" s="28"/>
      <c r="Q515" s="24">
        <v>17295.87</v>
      </c>
      <c r="R515" s="28"/>
      <c r="S515" s="24">
        <v>14533.049999999997</v>
      </c>
      <c r="T515" s="28"/>
      <c r="U515" s="24">
        <v>16272.140000000003</v>
      </c>
      <c r="V515" s="28"/>
      <c r="W515" s="24">
        <v>15525.919999999996</v>
      </c>
      <c r="X515" s="28"/>
      <c r="Y515" s="24">
        <v>13029.880000000001</v>
      </c>
      <c r="Z515" s="28"/>
      <c r="AA515" s="8"/>
    </row>
    <row r="516" spans="1:28" x14ac:dyDescent="0.25">
      <c r="A516" s="10">
        <v>53075000100</v>
      </c>
      <c r="B516" s="14" t="s">
        <v>4</v>
      </c>
      <c r="C516" s="25"/>
      <c r="D516" s="27">
        <v>0</v>
      </c>
      <c r="E516" s="25"/>
      <c r="F516" s="27">
        <v>30.62</v>
      </c>
      <c r="G516" s="25"/>
      <c r="H516" s="27">
        <v>594.25</v>
      </c>
      <c r="I516" s="25"/>
      <c r="J516" s="27">
        <v>244.2</v>
      </c>
      <c r="K516" s="25"/>
      <c r="L516" s="27">
        <v>326.68000000000006</v>
      </c>
      <c r="M516" s="25"/>
      <c r="N516" s="27">
        <v>233.61</v>
      </c>
      <c r="O516" s="25"/>
      <c r="P516" s="27">
        <v>311.44</v>
      </c>
      <c r="Q516" s="25"/>
      <c r="R516" s="27">
        <v>562.70999999999992</v>
      </c>
      <c r="S516" s="25"/>
      <c r="T516" s="27">
        <v>184.21000000000004</v>
      </c>
      <c r="U516" s="25"/>
      <c r="V516" s="27">
        <v>320.06999999999994</v>
      </c>
      <c r="W516" s="25"/>
      <c r="X516" s="27">
        <v>789.18999999999994</v>
      </c>
      <c r="Y516" s="25"/>
      <c r="Z516" s="27">
        <v>341.52</v>
      </c>
    </row>
    <row r="517" spans="1:28" x14ac:dyDescent="0.25">
      <c r="A517" s="10"/>
      <c r="B517" s="14" t="s">
        <v>5</v>
      </c>
      <c r="C517" s="25"/>
      <c r="D517" s="27">
        <v>2454.77</v>
      </c>
      <c r="E517" s="25"/>
      <c r="F517" s="27">
        <v>1215.4100000000001</v>
      </c>
      <c r="G517" s="25"/>
      <c r="H517" s="27">
        <v>1472.24</v>
      </c>
      <c r="I517" s="25"/>
      <c r="J517" s="27">
        <v>684.3</v>
      </c>
      <c r="K517" s="25"/>
      <c r="L517" s="27">
        <v>1830.77</v>
      </c>
      <c r="M517" s="25"/>
      <c r="N517" s="27">
        <v>1919.18</v>
      </c>
      <c r="O517" s="25"/>
      <c r="P517" s="27">
        <v>1886.4899999999998</v>
      </c>
      <c r="Q517" s="25"/>
      <c r="R517" s="27">
        <v>1039.77</v>
      </c>
      <c r="S517" s="25"/>
      <c r="T517" s="27">
        <v>825.91</v>
      </c>
      <c r="U517" s="25"/>
      <c r="V517" s="27">
        <v>970.26</v>
      </c>
      <c r="W517" s="25"/>
      <c r="X517" s="27">
        <v>3604.95</v>
      </c>
      <c r="Y517" s="25"/>
      <c r="Z517" s="27">
        <v>57.519999999999996</v>
      </c>
    </row>
    <row r="518" spans="1:28" x14ac:dyDescent="0.25">
      <c r="A518" s="10"/>
      <c r="B518" s="14" t="s">
        <v>3</v>
      </c>
      <c r="C518" s="25"/>
      <c r="D518" s="27">
        <v>14.84</v>
      </c>
      <c r="E518" s="25"/>
      <c r="F518" s="27">
        <v>254.03</v>
      </c>
      <c r="G518" s="25"/>
      <c r="H518" s="27">
        <v>64.62</v>
      </c>
      <c r="I518" s="25"/>
      <c r="J518" s="27">
        <v>53.65</v>
      </c>
      <c r="K518" s="25"/>
      <c r="L518" s="27">
        <v>497.58</v>
      </c>
      <c r="M518" s="25"/>
      <c r="N518" s="27">
        <v>72.349999999999994</v>
      </c>
      <c r="O518" s="25"/>
      <c r="P518" s="27">
        <v>1085.95</v>
      </c>
      <c r="Q518" s="25"/>
      <c r="R518" s="27">
        <v>52.39</v>
      </c>
      <c r="S518" s="25"/>
      <c r="T518" s="27">
        <v>119.31</v>
      </c>
      <c r="U518" s="25"/>
      <c r="V518" s="27">
        <v>54.43</v>
      </c>
      <c r="W518" s="25"/>
      <c r="X518" s="27">
        <v>123.71</v>
      </c>
      <c r="Y518" s="25"/>
      <c r="Z518" s="27">
        <v>401.84000000000003</v>
      </c>
    </row>
    <row r="519" spans="1:28" x14ac:dyDescent="0.25">
      <c r="A519" s="10"/>
      <c r="B519" s="15" t="s">
        <v>6</v>
      </c>
      <c r="C519" s="26"/>
      <c r="D519" s="28">
        <v>2469.6099999999997</v>
      </c>
      <c r="E519" s="26"/>
      <c r="F519" s="28">
        <v>1500.06</v>
      </c>
      <c r="G519" s="26"/>
      <c r="H519" s="28">
        <v>2131.1099999999997</v>
      </c>
      <c r="I519" s="26"/>
      <c r="J519" s="28">
        <v>982.15</v>
      </c>
      <c r="K519" s="26"/>
      <c r="L519" s="28">
        <v>2655.0299999999997</v>
      </c>
      <c r="M519" s="26"/>
      <c r="N519" s="28">
        <v>2225.1400000000003</v>
      </c>
      <c r="O519" s="26"/>
      <c r="P519" s="28">
        <v>3283.8799999999997</v>
      </c>
      <c r="Q519" s="26"/>
      <c r="R519" s="28">
        <v>1654.87</v>
      </c>
      <c r="S519" s="26"/>
      <c r="T519" s="28">
        <v>1129.43</v>
      </c>
      <c r="U519" s="26"/>
      <c r="V519" s="28">
        <v>1344.76</v>
      </c>
      <c r="W519" s="26"/>
      <c r="X519" s="28">
        <v>4517.8499999999995</v>
      </c>
      <c r="Y519" s="26"/>
      <c r="Z519" s="28">
        <v>800.88</v>
      </c>
      <c r="AA519" s="8"/>
      <c r="AB519" s="8"/>
    </row>
    <row r="520" spans="1:28" x14ac:dyDescent="0.25">
      <c r="A520" s="10">
        <v>53075000200</v>
      </c>
      <c r="B520" s="14" t="s">
        <v>4</v>
      </c>
      <c r="C520" s="23">
        <v>1405.3700000000001</v>
      </c>
      <c r="D520" s="27"/>
      <c r="E520" s="23">
        <v>460.53000000000003</v>
      </c>
      <c r="F520" s="27"/>
      <c r="G520" s="23">
        <v>3839.3299999999995</v>
      </c>
      <c r="H520" s="27"/>
      <c r="I520" s="23">
        <v>416.5</v>
      </c>
      <c r="J520" s="27"/>
      <c r="K520" s="23">
        <v>1304.52</v>
      </c>
      <c r="L520" s="27"/>
      <c r="M520" s="23">
        <v>514.33000000000004</v>
      </c>
      <c r="N520" s="27"/>
      <c r="O520" s="23">
        <v>201.73</v>
      </c>
      <c r="P520" s="27"/>
      <c r="Q520" s="23">
        <v>371.48999999999995</v>
      </c>
      <c r="R520" s="27"/>
      <c r="S520" s="23">
        <v>168.76000000000002</v>
      </c>
      <c r="T520" s="27"/>
      <c r="U520" s="23">
        <v>174.20000000000002</v>
      </c>
      <c r="V520" s="27"/>
      <c r="W520" s="23">
        <v>476.11</v>
      </c>
      <c r="X520" s="27"/>
      <c r="Y520" s="23">
        <v>3275.22</v>
      </c>
      <c r="Z520" s="27"/>
    </row>
    <row r="521" spans="1:28" x14ac:dyDescent="0.25">
      <c r="A521" s="10"/>
      <c r="B521" s="14" t="s">
        <v>5</v>
      </c>
      <c r="C521" s="23">
        <v>2370.71</v>
      </c>
      <c r="D521" s="27"/>
      <c r="E521" s="23">
        <v>3364.3899999999994</v>
      </c>
      <c r="F521" s="27"/>
      <c r="G521" s="23">
        <v>3669.0099999999993</v>
      </c>
      <c r="H521" s="27"/>
      <c r="I521" s="23">
        <v>3290.9500000000003</v>
      </c>
      <c r="J521" s="27"/>
      <c r="K521" s="23">
        <v>2972.9900000000002</v>
      </c>
      <c r="L521" s="27"/>
      <c r="M521" s="23">
        <v>3477.85</v>
      </c>
      <c r="N521" s="27"/>
      <c r="O521" s="23">
        <v>3154.49</v>
      </c>
      <c r="P521" s="27"/>
      <c r="Q521" s="23">
        <v>3622.4799999999996</v>
      </c>
      <c r="R521" s="27"/>
      <c r="S521" s="23">
        <v>4203.72</v>
      </c>
      <c r="T521" s="27"/>
      <c r="U521" s="23">
        <v>3680.0699999999997</v>
      </c>
      <c r="V521" s="27"/>
      <c r="W521" s="23">
        <v>2706.3900000000003</v>
      </c>
      <c r="X521" s="27"/>
      <c r="Y521" s="23">
        <v>2510.5099999999998</v>
      </c>
      <c r="Z521" s="27"/>
    </row>
    <row r="522" spans="1:28" x14ac:dyDescent="0.25">
      <c r="A522" s="10"/>
      <c r="B522" s="14" t="s">
        <v>3</v>
      </c>
      <c r="C522" s="23">
        <v>170.58</v>
      </c>
      <c r="D522" s="27"/>
      <c r="E522" s="23">
        <v>410.33</v>
      </c>
      <c r="F522" s="27"/>
      <c r="G522" s="23">
        <v>954.27</v>
      </c>
      <c r="H522" s="27"/>
      <c r="I522" s="23">
        <v>1645.9199999999998</v>
      </c>
      <c r="J522" s="27"/>
      <c r="K522" s="23">
        <v>672.14</v>
      </c>
      <c r="L522" s="27"/>
      <c r="M522" s="23">
        <v>1320.78</v>
      </c>
      <c r="N522" s="27"/>
      <c r="O522" s="23">
        <v>325.07</v>
      </c>
      <c r="P522" s="27"/>
      <c r="Q522" s="23">
        <v>389.49</v>
      </c>
      <c r="R522" s="27"/>
      <c r="S522" s="23">
        <v>136.30000000000001</v>
      </c>
      <c r="T522" s="27"/>
      <c r="U522" s="23">
        <v>978.42</v>
      </c>
      <c r="V522" s="27"/>
      <c r="W522" s="23">
        <v>0</v>
      </c>
      <c r="X522" s="27"/>
      <c r="Y522" s="23">
        <v>750.33</v>
      </c>
      <c r="Z522" s="27"/>
    </row>
    <row r="523" spans="1:28" x14ac:dyDescent="0.25">
      <c r="A523" s="10"/>
      <c r="B523" s="15" t="s">
        <v>6</v>
      </c>
      <c r="C523" s="24">
        <v>3946.66</v>
      </c>
      <c r="D523" s="28"/>
      <c r="E523" s="24">
        <v>4235.2499999999991</v>
      </c>
      <c r="F523" s="28"/>
      <c r="G523" s="24">
        <v>8462.61</v>
      </c>
      <c r="H523" s="28"/>
      <c r="I523" s="24">
        <v>5353.369999999999</v>
      </c>
      <c r="J523" s="28"/>
      <c r="K523" s="24">
        <v>4949.6499999999996</v>
      </c>
      <c r="L523" s="28"/>
      <c r="M523" s="24">
        <v>5312.9599999999991</v>
      </c>
      <c r="N523" s="28"/>
      <c r="O523" s="24">
        <v>3681.2899999999995</v>
      </c>
      <c r="P523" s="28"/>
      <c r="Q523" s="24">
        <v>4383.4599999999991</v>
      </c>
      <c r="R523" s="28"/>
      <c r="S523" s="24">
        <v>4508.78</v>
      </c>
      <c r="T523" s="28"/>
      <c r="U523" s="24">
        <v>4832.6899999999996</v>
      </c>
      <c r="V523" s="28"/>
      <c r="W523" s="24">
        <v>3182.5000000000009</v>
      </c>
      <c r="X523" s="28"/>
      <c r="Y523" s="24">
        <v>6536.0599999999995</v>
      </c>
      <c r="Z523" s="28"/>
      <c r="AA523" s="8"/>
    </row>
    <row r="524" spans="1:28" x14ac:dyDescent="0.25">
      <c r="A524" s="10">
        <v>53075000300</v>
      </c>
      <c r="B524" s="14" t="s">
        <v>4</v>
      </c>
      <c r="C524" s="23">
        <v>1203.1399999999999</v>
      </c>
      <c r="D524" s="27"/>
      <c r="E524" s="23">
        <v>1168.5100000000002</v>
      </c>
      <c r="F524" s="27"/>
      <c r="G524" s="23">
        <v>643.51</v>
      </c>
      <c r="H524" s="27"/>
      <c r="I524" s="23">
        <v>343.26</v>
      </c>
      <c r="J524" s="27"/>
      <c r="K524" s="23">
        <v>764.19</v>
      </c>
      <c r="L524" s="27"/>
      <c r="M524" s="23">
        <v>157.6</v>
      </c>
      <c r="N524" s="27"/>
      <c r="O524" s="23">
        <v>384.61</v>
      </c>
      <c r="P524" s="27"/>
      <c r="Q524" s="23">
        <v>954.5200000000001</v>
      </c>
      <c r="R524" s="27"/>
      <c r="S524" s="23">
        <v>994.01</v>
      </c>
      <c r="T524" s="27"/>
      <c r="U524" s="23">
        <v>514.19000000000005</v>
      </c>
      <c r="V524" s="27"/>
      <c r="W524" s="23">
        <v>1004.06</v>
      </c>
      <c r="X524" s="27"/>
      <c r="Y524" s="23">
        <v>1716.7</v>
      </c>
      <c r="Z524" s="27"/>
    </row>
    <row r="525" spans="1:28" x14ac:dyDescent="0.25">
      <c r="A525" s="10"/>
      <c r="B525" s="14" t="s">
        <v>5</v>
      </c>
      <c r="C525" s="23">
        <v>1490.59</v>
      </c>
      <c r="D525" s="27"/>
      <c r="E525" s="23">
        <v>2167.6999999999998</v>
      </c>
      <c r="F525" s="27"/>
      <c r="G525" s="23">
        <v>2967.51</v>
      </c>
      <c r="H525" s="27"/>
      <c r="I525" s="23">
        <v>1285.8199999999997</v>
      </c>
      <c r="J525" s="27"/>
      <c r="K525" s="23">
        <v>1854.7999999999997</v>
      </c>
      <c r="L525" s="27"/>
      <c r="M525" s="23">
        <v>700.16000000000008</v>
      </c>
      <c r="N525" s="27"/>
      <c r="O525" s="23">
        <v>1250.43</v>
      </c>
      <c r="P525" s="27"/>
      <c r="Q525" s="23">
        <v>344.27</v>
      </c>
      <c r="R525" s="27"/>
      <c r="S525" s="23">
        <v>206.69</v>
      </c>
      <c r="T525" s="27"/>
      <c r="U525" s="23">
        <v>31.299999999999997</v>
      </c>
      <c r="V525" s="27"/>
      <c r="W525" s="23">
        <v>443.64</v>
      </c>
      <c r="X525" s="27"/>
      <c r="Y525" s="23">
        <v>3958.58</v>
      </c>
      <c r="Z525" s="27"/>
    </row>
    <row r="526" spans="1:28" x14ac:dyDescent="0.25">
      <c r="A526" s="10"/>
      <c r="B526" s="14" t="s">
        <v>3</v>
      </c>
      <c r="C526" s="23">
        <v>0</v>
      </c>
      <c r="D526" s="27"/>
      <c r="E526" s="23">
        <v>969.86000000000013</v>
      </c>
      <c r="F526" s="27"/>
      <c r="G526" s="23">
        <v>1137.04</v>
      </c>
      <c r="H526" s="27"/>
      <c r="I526" s="23">
        <v>155.53</v>
      </c>
      <c r="J526" s="27"/>
      <c r="K526" s="23">
        <v>945.32999999999993</v>
      </c>
      <c r="L526" s="27"/>
      <c r="M526" s="23">
        <v>422.84000000000003</v>
      </c>
      <c r="N526" s="27"/>
      <c r="O526" s="23">
        <v>259.64</v>
      </c>
      <c r="P526" s="27"/>
      <c r="Q526" s="23">
        <v>657.48</v>
      </c>
      <c r="R526" s="27"/>
      <c r="S526" s="23">
        <v>327.22000000000003</v>
      </c>
      <c r="T526" s="27"/>
      <c r="U526" s="23">
        <v>86.94</v>
      </c>
      <c r="V526" s="27"/>
      <c r="W526" s="23">
        <v>378.22</v>
      </c>
      <c r="X526" s="27"/>
      <c r="Y526" s="23">
        <v>440.84</v>
      </c>
      <c r="Z526" s="27"/>
    </row>
    <row r="527" spans="1:28" x14ac:dyDescent="0.25">
      <c r="A527" s="10"/>
      <c r="B527" s="15" t="s">
        <v>6</v>
      </c>
      <c r="C527" s="24">
        <v>2693.7299999999996</v>
      </c>
      <c r="D527" s="28"/>
      <c r="E527" s="24">
        <v>4306.07</v>
      </c>
      <c r="F527" s="28"/>
      <c r="G527" s="24">
        <v>4748.0599999999995</v>
      </c>
      <c r="H527" s="28"/>
      <c r="I527" s="24">
        <v>1784.61</v>
      </c>
      <c r="J527" s="28"/>
      <c r="K527" s="24">
        <v>3564.32</v>
      </c>
      <c r="L527" s="28"/>
      <c r="M527" s="24">
        <v>1280.5999999999999</v>
      </c>
      <c r="N527" s="28"/>
      <c r="O527" s="24">
        <v>1894.6800000000003</v>
      </c>
      <c r="P527" s="28"/>
      <c r="Q527" s="24">
        <v>1956.27</v>
      </c>
      <c r="R527" s="28"/>
      <c r="S527" s="24">
        <v>1527.92</v>
      </c>
      <c r="T527" s="28"/>
      <c r="U527" s="24">
        <v>632.43000000000006</v>
      </c>
      <c r="V527" s="28"/>
      <c r="W527" s="24">
        <v>1825.9199999999998</v>
      </c>
      <c r="X527" s="28"/>
      <c r="Y527" s="24">
        <v>6116.12</v>
      </c>
      <c r="Z527" s="28"/>
      <c r="AA527" s="8"/>
    </row>
    <row r="528" spans="1:28" x14ac:dyDescent="0.25">
      <c r="A528" s="10">
        <v>53075000400</v>
      </c>
      <c r="B528" s="14" t="s">
        <v>4</v>
      </c>
      <c r="C528" s="23">
        <v>3488.6200000000003</v>
      </c>
      <c r="D528" s="27"/>
      <c r="E528" s="23">
        <v>1379.2600000000002</v>
      </c>
      <c r="F528" s="27"/>
      <c r="G528" s="23">
        <v>4546.4399999999987</v>
      </c>
      <c r="H528" s="27"/>
      <c r="I528" s="23">
        <v>3017.01</v>
      </c>
      <c r="J528" s="27"/>
      <c r="K528" s="23">
        <v>2077.75</v>
      </c>
      <c r="L528" s="27"/>
      <c r="M528" s="23">
        <v>3864.4500000000003</v>
      </c>
      <c r="N528" s="27"/>
      <c r="O528" s="23">
        <v>2246.04</v>
      </c>
      <c r="P528" s="27"/>
      <c r="Q528" s="23">
        <v>9393.4399999999969</v>
      </c>
      <c r="R528" s="27"/>
      <c r="S528" s="23">
        <v>2181.9</v>
      </c>
      <c r="T528" s="27"/>
      <c r="U528" s="23">
        <v>2272.16</v>
      </c>
      <c r="V528" s="27"/>
      <c r="W528" s="23">
        <v>21081.309999999998</v>
      </c>
      <c r="X528" s="27"/>
      <c r="Y528" s="23">
        <v>4652.1100000000006</v>
      </c>
      <c r="Z528" s="27"/>
    </row>
    <row r="529" spans="1:28" x14ac:dyDescent="0.25">
      <c r="A529" s="10"/>
      <c r="B529" s="14" t="s">
        <v>5</v>
      </c>
      <c r="C529" s="23">
        <v>4468.6400000000003</v>
      </c>
      <c r="D529" s="27"/>
      <c r="E529" s="23">
        <v>4159.32</v>
      </c>
      <c r="F529" s="27"/>
      <c r="G529" s="23">
        <v>11473.000000000002</v>
      </c>
      <c r="H529" s="27"/>
      <c r="I529" s="23">
        <v>2146.8100000000004</v>
      </c>
      <c r="J529" s="27"/>
      <c r="K529" s="23">
        <v>3351.2500000000005</v>
      </c>
      <c r="L529" s="27"/>
      <c r="M529" s="23">
        <v>1903.2200000000003</v>
      </c>
      <c r="N529" s="27"/>
      <c r="O529" s="23">
        <v>5815.420000000001</v>
      </c>
      <c r="P529" s="27"/>
      <c r="Q529" s="23">
        <v>9603.0400000000009</v>
      </c>
      <c r="R529" s="27"/>
      <c r="S529" s="23">
        <v>6119.5800000000008</v>
      </c>
      <c r="T529" s="27"/>
      <c r="U529" s="23">
        <v>2440.0800000000004</v>
      </c>
      <c r="V529" s="27"/>
      <c r="W529" s="23">
        <v>10327.870000000001</v>
      </c>
      <c r="X529" s="27"/>
      <c r="Y529" s="23">
        <v>2572.4799999999991</v>
      </c>
      <c r="Z529" s="27"/>
    </row>
    <row r="530" spans="1:28" x14ac:dyDescent="0.25">
      <c r="A530" s="10"/>
      <c r="B530" s="14" t="s">
        <v>3</v>
      </c>
      <c r="C530" s="23">
        <v>404.68</v>
      </c>
      <c r="D530" s="27"/>
      <c r="E530" s="23">
        <v>1142.3200000000002</v>
      </c>
      <c r="F530" s="27"/>
      <c r="G530" s="23">
        <v>1095.1500000000001</v>
      </c>
      <c r="H530" s="27"/>
      <c r="I530" s="23">
        <v>578.04999999999995</v>
      </c>
      <c r="J530" s="27"/>
      <c r="K530" s="23">
        <v>193.75</v>
      </c>
      <c r="L530" s="27"/>
      <c r="M530" s="23">
        <v>1233.5299999999997</v>
      </c>
      <c r="N530" s="27"/>
      <c r="O530" s="23">
        <v>797.44999999999993</v>
      </c>
      <c r="P530" s="27"/>
      <c r="Q530" s="23">
        <v>990.15</v>
      </c>
      <c r="R530" s="27"/>
      <c r="S530" s="23">
        <v>1986.18</v>
      </c>
      <c r="T530" s="27"/>
      <c r="U530" s="23">
        <v>2450.2599999999998</v>
      </c>
      <c r="V530" s="27"/>
      <c r="W530" s="23">
        <v>1205.6100000000001</v>
      </c>
      <c r="X530" s="27"/>
      <c r="Y530" s="23">
        <v>3194.74</v>
      </c>
      <c r="Z530" s="27"/>
    </row>
    <row r="531" spans="1:28" x14ac:dyDescent="0.25">
      <c r="A531" s="10"/>
      <c r="B531" s="15" t="s">
        <v>6</v>
      </c>
      <c r="C531" s="24">
        <v>8361.94</v>
      </c>
      <c r="D531" s="28"/>
      <c r="E531" s="24">
        <v>6680.8999999999987</v>
      </c>
      <c r="F531" s="28"/>
      <c r="G531" s="24">
        <v>17114.59</v>
      </c>
      <c r="H531" s="28"/>
      <c r="I531" s="24">
        <v>5741.8700000000008</v>
      </c>
      <c r="J531" s="28"/>
      <c r="K531" s="24">
        <v>5622.75</v>
      </c>
      <c r="L531" s="28"/>
      <c r="M531" s="24">
        <v>7001.1999999999989</v>
      </c>
      <c r="N531" s="28"/>
      <c r="O531" s="24">
        <v>8858.9100000000017</v>
      </c>
      <c r="P531" s="28"/>
      <c r="Q531" s="24">
        <v>19986.629999999994</v>
      </c>
      <c r="R531" s="28"/>
      <c r="S531" s="24">
        <v>10287.660000000002</v>
      </c>
      <c r="T531" s="28"/>
      <c r="U531" s="24">
        <v>7162.5</v>
      </c>
      <c r="V531" s="28"/>
      <c r="W531" s="24">
        <v>32614.790000000005</v>
      </c>
      <c r="X531" s="28"/>
      <c r="Y531" s="24">
        <v>10419.330000000002</v>
      </c>
      <c r="Z531" s="28"/>
      <c r="AA531" s="8"/>
    </row>
    <row r="532" spans="1:28" x14ac:dyDescent="0.25">
      <c r="A532" s="10">
        <v>53075000500</v>
      </c>
      <c r="B532" s="14" t="s">
        <v>4</v>
      </c>
      <c r="C532" s="25"/>
      <c r="D532" s="27">
        <v>3526.0800000000004</v>
      </c>
      <c r="E532" s="25"/>
      <c r="F532" s="27">
        <v>2211.31</v>
      </c>
      <c r="G532" s="25"/>
      <c r="H532" s="27">
        <v>133.1</v>
      </c>
      <c r="I532" s="25"/>
      <c r="J532" s="27"/>
      <c r="K532" s="25"/>
      <c r="L532" s="27">
        <v>40.17</v>
      </c>
      <c r="M532" s="25"/>
      <c r="N532" s="27">
        <v>0</v>
      </c>
      <c r="O532" s="25"/>
      <c r="P532" s="27">
        <v>471.37</v>
      </c>
      <c r="Q532" s="25"/>
      <c r="R532" s="27">
        <v>518.49</v>
      </c>
      <c r="S532" s="25"/>
      <c r="T532" s="27">
        <v>0.52</v>
      </c>
      <c r="U532" s="25"/>
      <c r="V532" s="27">
        <v>0.22999999999999998</v>
      </c>
      <c r="W532" s="25"/>
      <c r="X532" s="27"/>
      <c r="Y532" s="25"/>
      <c r="Z532" s="27">
        <v>2225.8100000000004</v>
      </c>
    </row>
    <row r="533" spans="1:28" x14ac:dyDescent="0.25">
      <c r="A533" s="10"/>
      <c r="B533" s="14" t="s">
        <v>5</v>
      </c>
      <c r="C533" s="25"/>
      <c r="D533" s="27">
        <v>360.31</v>
      </c>
      <c r="E533" s="25"/>
      <c r="F533" s="27">
        <v>0</v>
      </c>
      <c r="G533" s="25"/>
      <c r="H533" s="27">
        <v>0</v>
      </c>
      <c r="I533" s="25"/>
      <c r="J533" s="27"/>
      <c r="K533" s="25"/>
      <c r="L533" s="27">
        <v>0</v>
      </c>
      <c r="M533" s="25"/>
      <c r="N533" s="27">
        <v>1.1700000000000002</v>
      </c>
      <c r="O533" s="25"/>
      <c r="P533" s="27">
        <v>0.86</v>
      </c>
      <c r="Q533" s="25"/>
      <c r="R533" s="27">
        <v>210.04</v>
      </c>
      <c r="S533" s="25"/>
      <c r="T533" s="27">
        <v>153.13</v>
      </c>
      <c r="U533" s="25"/>
      <c r="V533" s="27">
        <v>0</v>
      </c>
      <c r="W533" s="25"/>
      <c r="X533" s="27"/>
      <c r="Y533" s="25"/>
      <c r="Z533" s="27">
        <v>0</v>
      </c>
    </row>
    <row r="534" spans="1:28" x14ac:dyDescent="0.25">
      <c r="A534" s="10"/>
      <c r="B534" s="14" t="s">
        <v>3</v>
      </c>
      <c r="C534" s="25"/>
      <c r="D534" s="27">
        <v>0</v>
      </c>
      <c r="E534" s="25"/>
      <c r="F534" s="27">
        <v>0</v>
      </c>
      <c r="G534" s="25"/>
      <c r="H534" s="27">
        <v>0</v>
      </c>
      <c r="I534" s="25"/>
      <c r="J534" s="27"/>
      <c r="K534" s="25"/>
      <c r="L534" s="27">
        <v>0</v>
      </c>
      <c r="M534" s="25"/>
      <c r="N534" s="27">
        <v>0</v>
      </c>
      <c r="O534" s="25"/>
      <c r="P534" s="27">
        <v>0</v>
      </c>
      <c r="Q534" s="25"/>
      <c r="R534" s="27">
        <v>0</v>
      </c>
      <c r="S534" s="25"/>
      <c r="T534" s="27">
        <v>0</v>
      </c>
      <c r="U534" s="25"/>
      <c r="V534" s="27">
        <v>0</v>
      </c>
      <c r="W534" s="25"/>
      <c r="X534" s="27"/>
      <c r="Y534" s="25"/>
      <c r="Z534" s="27">
        <v>0</v>
      </c>
    </row>
    <row r="535" spans="1:28" x14ac:dyDescent="0.25">
      <c r="A535" s="10"/>
      <c r="B535" s="15" t="s">
        <v>6</v>
      </c>
      <c r="C535" s="26"/>
      <c r="D535" s="28">
        <v>3886.3900000000003</v>
      </c>
      <c r="E535" s="26"/>
      <c r="F535" s="28">
        <v>2211.31</v>
      </c>
      <c r="G535" s="26"/>
      <c r="H535" s="28">
        <v>133.1</v>
      </c>
      <c r="I535" s="26"/>
      <c r="J535" s="28"/>
      <c r="K535" s="26"/>
      <c r="L535" s="28">
        <v>40.17</v>
      </c>
      <c r="M535" s="26"/>
      <c r="N535" s="28">
        <v>1.1700000000000002</v>
      </c>
      <c r="O535" s="26"/>
      <c r="P535" s="28">
        <v>472.23</v>
      </c>
      <c r="Q535" s="26"/>
      <c r="R535" s="28">
        <v>728.53</v>
      </c>
      <c r="S535" s="26"/>
      <c r="T535" s="28">
        <v>153.64999999999998</v>
      </c>
      <c r="U535" s="26"/>
      <c r="V535" s="28">
        <v>0.22999999999999998</v>
      </c>
      <c r="W535" s="26"/>
      <c r="X535" s="28"/>
      <c r="Y535" s="26"/>
      <c r="Z535" s="28">
        <v>2225.8100000000004</v>
      </c>
      <c r="AA535" s="8"/>
      <c r="AB535" s="8"/>
    </row>
    <row r="536" spans="1:28" x14ac:dyDescent="0.25">
      <c r="A536" s="10">
        <v>53075000600</v>
      </c>
      <c r="B536" s="14" t="s">
        <v>4</v>
      </c>
      <c r="C536" s="25"/>
      <c r="D536" s="27">
        <v>13437.509999999998</v>
      </c>
      <c r="E536" s="25"/>
      <c r="F536" s="27">
        <v>11019.45</v>
      </c>
      <c r="G536" s="25"/>
      <c r="H536" s="27">
        <v>8332.57</v>
      </c>
      <c r="I536" s="25"/>
      <c r="J536" s="27">
        <v>1771.9500000000003</v>
      </c>
      <c r="K536" s="25"/>
      <c r="L536" s="27">
        <v>7620.6399999999994</v>
      </c>
      <c r="M536" s="25"/>
      <c r="N536" s="27">
        <v>5877.11</v>
      </c>
      <c r="O536" s="25"/>
      <c r="P536" s="27">
        <v>5442.3399999999992</v>
      </c>
      <c r="Q536" s="25"/>
      <c r="R536" s="27">
        <v>27.589999999999993</v>
      </c>
      <c r="S536" s="25"/>
      <c r="T536" s="27">
        <v>2442.75</v>
      </c>
      <c r="U536" s="25"/>
      <c r="V536" s="27">
        <v>7.969999999999998</v>
      </c>
      <c r="W536" s="25"/>
      <c r="X536" s="27">
        <v>3665.4900000000002</v>
      </c>
      <c r="Y536" s="25"/>
      <c r="Z536" s="27">
        <v>8843.6</v>
      </c>
    </row>
    <row r="537" spans="1:28" x14ac:dyDescent="0.25">
      <c r="A537" s="10"/>
      <c r="B537" s="14" t="s">
        <v>5</v>
      </c>
      <c r="C537" s="25"/>
      <c r="D537" s="27">
        <v>9790.9599999999991</v>
      </c>
      <c r="E537" s="25"/>
      <c r="F537" s="27">
        <v>326.35000000000002</v>
      </c>
      <c r="G537" s="25"/>
      <c r="H537" s="27">
        <v>6246.0299999999988</v>
      </c>
      <c r="I537" s="25"/>
      <c r="J537" s="27">
        <v>370.16999999999996</v>
      </c>
      <c r="K537" s="25"/>
      <c r="L537" s="27">
        <v>3813.389999999999</v>
      </c>
      <c r="M537" s="25"/>
      <c r="N537" s="27">
        <v>15509.879999999997</v>
      </c>
      <c r="O537" s="25"/>
      <c r="P537" s="27">
        <v>651.61999999999989</v>
      </c>
      <c r="Q537" s="25"/>
      <c r="R537" s="27">
        <v>10812.22</v>
      </c>
      <c r="S537" s="25"/>
      <c r="T537" s="27">
        <v>6712.5599999999977</v>
      </c>
      <c r="U537" s="25"/>
      <c r="V537" s="27">
        <v>6231.8099999999995</v>
      </c>
      <c r="W537" s="25"/>
      <c r="X537" s="27">
        <v>6434.630000000001</v>
      </c>
      <c r="Y537" s="25"/>
      <c r="Z537" s="27">
        <v>424.44</v>
      </c>
    </row>
    <row r="538" spans="1:28" x14ac:dyDescent="0.25">
      <c r="A538" s="10"/>
      <c r="B538" s="14" t="s">
        <v>3</v>
      </c>
      <c r="C538" s="25"/>
      <c r="D538" s="27">
        <v>6272.55</v>
      </c>
      <c r="E538" s="25"/>
      <c r="F538" s="27">
        <v>9285.82</v>
      </c>
      <c r="G538" s="25"/>
      <c r="H538" s="27">
        <v>0</v>
      </c>
      <c r="I538" s="25"/>
      <c r="J538" s="27">
        <v>3.04</v>
      </c>
      <c r="K538" s="25"/>
      <c r="L538" s="27">
        <v>38.54</v>
      </c>
      <c r="M538" s="25"/>
      <c r="N538" s="27">
        <v>181.17</v>
      </c>
      <c r="O538" s="25"/>
      <c r="P538" s="27">
        <v>3868.25</v>
      </c>
      <c r="Q538" s="25"/>
      <c r="R538" s="27">
        <v>3246.5499999999993</v>
      </c>
      <c r="S538" s="25"/>
      <c r="T538" s="27">
        <v>1130.9599999999996</v>
      </c>
      <c r="U538" s="25"/>
      <c r="V538" s="27">
        <v>107.64</v>
      </c>
      <c r="W538" s="25"/>
      <c r="X538" s="27">
        <v>517.9</v>
      </c>
      <c r="Y538" s="25"/>
      <c r="Z538" s="27">
        <v>630.52</v>
      </c>
    </row>
    <row r="539" spans="1:28" x14ac:dyDescent="0.25">
      <c r="A539" s="10"/>
      <c r="B539" s="15" t="s">
        <v>6</v>
      </c>
      <c r="C539" s="26"/>
      <c r="D539" s="28">
        <v>29501.020000000011</v>
      </c>
      <c r="E539" s="26"/>
      <c r="F539" s="28">
        <v>20631.620000000003</v>
      </c>
      <c r="G539" s="26"/>
      <c r="H539" s="28">
        <v>14578.6</v>
      </c>
      <c r="I539" s="26"/>
      <c r="J539" s="28">
        <v>2145.1600000000003</v>
      </c>
      <c r="K539" s="26"/>
      <c r="L539" s="28">
        <v>11472.57</v>
      </c>
      <c r="M539" s="26"/>
      <c r="N539" s="28">
        <v>21568.16</v>
      </c>
      <c r="O539" s="26"/>
      <c r="P539" s="28">
        <v>9962.2099999999991</v>
      </c>
      <c r="Q539" s="26"/>
      <c r="R539" s="28">
        <v>14086.36</v>
      </c>
      <c r="S539" s="26"/>
      <c r="T539" s="28">
        <v>10286.269999999999</v>
      </c>
      <c r="U539" s="26"/>
      <c r="V539" s="28">
        <v>6347.42</v>
      </c>
      <c r="W539" s="26"/>
      <c r="X539" s="28">
        <v>10618.019999999999</v>
      </c>
      <c r="Y539" s="26"/>
      <c r="Z539" s="28">
        <v>9898.5599999999977</v>
      </c>
      <c r="AA539" s="8"/>
      <c r="AB539" s="8"/>
    </row>
    <row r="540" spans="1:28" x14ac:dyDescent="0.25">
      <c r="A540" s="10">
        <v>53075000700</v>
      </c>
      <c r="B540" s="14" t="s">
        <v>4</v>
      </c>
      <c r="C540" s="23">
        <v>7222.04</v>
      </c>
      <c r="D540" s="27"/>
      <c r="E540" s="23">
        <v>12170.610000000004</v>
      </c>
      <c r="F540" s="27"/>
      <c r="G540" s="23">
        <v>8049.95</v>
      </c>
      <c r="H540" s="27"/>
      <c r="I540" s="23">
        <v>5737.36</v>
      </c>
      <c r="J540" s="27"/>
      <c r="K540" s="23">
        <v>4829.6600000000008</v>
      </c>
      <c r="L540" s="27"/>
      <c r="M540" s="23">
        <v>3716.2900000000004</v>
      </c>
      <c r="N540" s="27"/>
      <c r="O540" s="23">
        <v>4364.8499999999995</v>
      </c>
      <c r="P540" s="27"/>
      <c r="Q540" s="23">
        <v>4820.49</v>
      </c>
      <c r="R540" s="27"/>
      <c r="S540" s="23">
        <v>3234.96</v>
      </c>
      <c r="T540" s="27"/>
      <c r="U540" s="23">
        <v>3905.98</v>
      </c>
      <c r="V540" s="27"/>
      <c r="W540" s="23">
        <v>6473.7199999999993</v>
      </c>
      <c r="X540" s="27"/>
      <c r="Y540" s="23">
        <v>7565.3799999999992</v>
      </c>
      <c r="Z540" s="27"/>
    </row>
    <row r="541" spans="1:28" x14ac:dyDescent="0.25">
      <c r="A541" s="10"/>
      <c r="B541" s="14" t="s">
        <v>5</v>
      </c>
      <c r="C541" s="23">
        <v>8011.75</v>
      </c>
      <c r="D541" s="27"/>
      <c r="E541" s="23">
        <v>7358.2900000000009</v>
      </c>
      <c r="F541" s="27"/>
      <c r="G541" s="23">
        <v>5245.4500000000007</v>
      </c>
      <c r="H541" s="27"/>
      <c r="I541" s="23">
        <v>2814.7200000000003</v>
      </c>
      <c r="J541" s="27"/>
      <c r="K541" s="23">
        <v>3592.2000000000007</v>
      </c>
      <c r="L541" s="27"/>
      <c r="M541" s="23">
        <v>1859.4100000000003</v>
      </c>
      <c r="N541" s="27"/>
      <c r="O541" s="23">
        <v>5191.9099999999989</v>
      </c>
      <c r="P541" s="27"/>
      <c r="Q541" s="23">
        <v>2063.3999999999996</v>
      </c>
      <c r="R541" s="27"/>
      <c r="S541" s="23">
        <v>4697.7999999999993</v>
      </c>
      <c r="T541" s="27"/>
      <c r="U541" s="23">
        <v>1517.11</v>
      </c>
      <c r="V541" s="27"/>
      <c r="W541" s="23">
        <v>5622.2599999999993</v>
      </c>
      <c r="X541" s="27"/>
      <c r="Y541" s="23">
        <v>4421.4399999999996</v>
      </c>
      <c r="Z541" s="27"/>
    </row>
    <row r="542" spans="1:28" x14ac:dyDescent="0.25">
      <c r="A542" s="10"/>
      <c r="B542" s="14" t="s">
        <v>3</v>
      </c>
      <c r="C542" s="23">
        <v>606.15</v>
      </c>
      <c r="D542" s="27"/>
      <c r="E542" s="23">
        <v>727.64</v>
      </c>
      <c r="F542" s="27"/>
      <c r="G542" s="23">
        <v>1772.87</v>
      </c>
      <c r="H542" s="27"/>
      <c r="I542" s="23">
        <v>288.51</v>
      </c>
      <c r="J542" s="27"/>
      <c r="K542" s="23">
        <v>1355.79</v>
      </c>
      <c r="L542" s="27"/>
      <c r="M542" s="23">
        <v>1427.38</v>
      </c>
      <c r="N542" s="27"/>
      <c r="O542" s="23">
        <v>1657.42</v>
      </c>
      <c r="P542" s="27"/>
      <c r="Q542" s="23">
        <v>1017.66</v>
      </c>
      <c r="R542" s="27"/>
      <c r="S542" s="23">
        <v>1899.8799999999997</v>
      </c>
      <c r="T542" s="27"/>
      <c r="U542" s="23">
        <v>851.49</v>
      </c>
      <c r="V542" s="27"/>
      <c r="W542" s="23">
        <v>1522.34</v>
      </c>
      <c r="X542" s="27"/>
      <c r="Y542" s="23">
        <v>1550.7400000000002</v>
      </c>
      <c r="Z542" s="27"/>
    </row>
    <row r="543" spans="1:28" x14ac:dyDescent="0.25">
      <c r="A543" s="10"/>
      <c r="B543" s="15" t="s">
        <v>6</v>
      </c>
      <c r="C543" s="24">
        <v>15839.940000000004</v>
      </c>
      <c r="D543" s="28"/>
      <c r="E543" s="24">
        <v>20256.540000000005</v>
      </c>
      <c r="F543" s="28"/>
      <c r="G543" s="24">
        <v>15068.270000000002</v>
      </c>
      <c r="H543" s="28"/>
      <c r="I543" s="24">
        <v>8840.59</v>
      </c>
      <c r="J543" s="28"/>
      <c r="K543" s="24">
        <v>9777.6500000000015</v>
      </c>
      <c r="L543" s="28"/>
      <c r="M543" s="24">
        <v>7003.079999999999</v>
      </c>
      <c r="N543" s="28"/>
      <c r="O543" s="24">
        <v>11214.179999999997</v>
      </c>
      <c r="P543" s="28"/>
      <c r="Q543" s="24">
        <v>7901.550000000002</v>
      </c>
      <c r="R543" s="28"/>
      <c r="S543" s="24">
        <v>9832.6400000000012</v>
      </c>
      <c r="T543" s="28"/>
      <c r="U543" s="24">
        <v>6274.5800000000008</v>
      </c>
      <c r="V543" s="28"/>
      <c r="W543" s="24">
        <v>13618.320000000003</v>
      </c>
      <c r="X543" s="28"/>
      <c r="Y543" s="24">
        <v>13537.560000000001</v>
      </c>
      <c r="Z543" s="28"/>
      <c r="AA543" s="8"/>
    </row>
    <row r="544" spans="1:28" x14ac:dyDescent="0.25">
      <c r="A544" s="10">
        <v>53075000800</v>
      </c>
      <c r="B544" s="14" t="s">
        <v>4</v>
      </c>
      <c r="C544" s="25"/>
      <c r="D544" s="27">
        <v>7302.869999999999</v>
      </c>
      <c r="E544" s="25"/>
      <c r="F544" s="27">
        <v>5483.84</v>
      </c>
      <c r="G544" s="25"/>
      <c r="H544" s="27">
        <v>7415.079999999999</v>
      </c>
      <c r="I544" s="25"/>
      <c r="J544" s="27">
        <v>4543.1500000000015</v>
      </c>
      <c r="K544" s="25"/>
      <c r="L544" s="27">
        <v>1354.09</v>
      </c>
      <c r="M544" s="25"/>
      <c r="N544" s="27">
        <v>3199.0699999999993</v>
      </c>
      <c r="O544" s="25"/>
      <c r="P544" s="27">
        <v>3070.6000000000004</v>
      </c>
      <c r="Q544" s="25"/>
      <c r="R544" s="27">
        <v>2328.2000000000003</v>
      </c>
      <c r="S544" s="25"/>
      <c r="T544" s="27">
        <v>2998.72</v>
      </c>
      <c r="U544" s="25"/>
      <c r="V544" s="27">
        <v>6139.6</v>
      </c>
      <c r="W544" s="25"/>
      <c r="X544" s="27">
        <v>5438.94</v>
      </c>
      <c r="Y544" s="25"/>
      <c r="Z544" s="27">
        <v>5949.2300000000005</v>
      </c>
    </row>
    <row r="545" spans="1:28" x14ac:dyDescent="0.25">
      <c r="A545" s="10"/>
      <c r="B545" s="14" t="s">
        <v>5</v>
      </c>
      <c r="C545" s="25"/>
      <c r="D545" s="27">
        <v>724.35</v>
      </c>
      <c r="E545" s="25"/>
      <c r="F545" s="27">
        <v>3408.07</v>
      </c>
      <c r="G545" s="25"/>
      <c r="H545" s="27">
        <v>75.570000000000007</v>
      </c>
      <c r="I545" s="25"/>
      <c r="J545" s="27">
        <v>3501.67</v>
      </c>
      <c r="K545" s="25"/>
      <c r="L545" s="27">
        <v>185.29</v>
      </c>
      <c r="M545" s="25"/>
      <c r="N545" s="27">
        <v>633.64</v>
      </c>
      <c r="O545" s="25"/>
      <c r="P545" s="27">
        <v>922.0200000000001</v>
      </c>
      <c r="Q545" s="25"/>
      <c r="R545" s="27">
        <v>2476.79</v>
      </c>
      <c r="S545" s="25"/>
      <c r="T545" s="27">
        <v>2090.08</v>
      </c>
      <c r="U545" s="25"/>
      <c r="V545" s="27">
        <v>765.64</v>
      </c>
      <c r="W545" s="25"/>
      <c r="X545" s="27">
        <v>912.8</v>
      </c>
      <c r="Y545" s="25"/>
      <c r="Z545" s="27">
        <v>2.4099999999999997</v>
      </c>
    </row>
    <row r="546" spans="1:28" x14ac:dyDescent="0.25">
      <c r="A546" s="10"/>
      <c r="B546" s="14" t="s">
        <v>3</v>
      </c>
      <c r="C546" s="25"/>
      <c r="D546" s="27">
        <v>107.41</v>
      </c>
      <c r="E546" s="25"/>
      <c r="F546" s="27">
        <v>21.31</v>
      </c>
      <c r="G546" s="25"/>
      <c r="H546" s="27">
        <v>76.61</v>
      </c>
      <c r="I546" s="25"/>
      <c r="J546" s="27">
        <v>130.79000000000002</v>
      </c>
      <c r="K546" s="25"/>
      <c r="L546" s="27">
        <v>182.15</v>
      </c>
      <c r="M546" s="25"/>
      <c r="N546" s="27">
        <v>119.26</v>
      </c>
      <c r="O546" s="25"/>
      <c r="P546" s="27">
        <v>574.89</v>
      </c>
      <c r="Q546" s="25"/>
      <c r="R546" s="27">
        <v>459.16</v>
      </c>
      <c r="S546" s="25"/>
      <c r="T546" s="27">
        <v>211.35</v>
      </c>
      <c r="U546" s="25"/>
      <c r="V546" s="27">
        <v>211.35</v>
      </c>
      <c r="W546" s="25"/>
      <c r="X546" s="27">
        <v>352.4</v>
      </c>
      <c r="Y546" s="25"/>
      <c r="Z546" s="27">
        <v>829.59</v>
      </c>
    </row>
    <row r="547" spans="1:28" x14ac:dyDescent="0.25">
      <c r="A547" s="10"/>
      <c r="B547" s="15" t="s">
        <v>6</v>
      </c>
      <c r="C547" s="26"/>
      <c r="D547" s="28">
        <v>8134.6299999999992</v>
      </c>
      <c r="E547" s="26"/>
      <c r="F547" s="28">
        <v>8913.2199999999993</v>
      </c>
      <c r="G547" s="26"/>
      <c r="H547" s="28">
        <v>7567.2599999999993</v>
      </c>
      <c r="I547" s="26"/>
      <c r="J547" s="28">
        <v>8175.61</v>
      </c>
      <c r="K547" s="26"/>
      <c r="L547" s="28">
        <v>1721.5299999999995</v>
      </c>
      <c r="M547" s="26"/>
      <c r="N547" s="28">
        <v>3951.9699999999993</v>
      </c>
      <c r="O547" s="26"/>
      <c r="P547" s="28">
        <v>4567.51</v>
      </c>
      <c r="Q547" s="26"/>
      <c r="R547" s="28">
        <v>5264.1500000000005</v>
      </c>
      <c r="S547" s="26"/>
      <c r="T547" s="28">
        <v>5300.15</v>
      </c>
      <c r="U547" s="26"/>
      <c r="V547" s="28">
        <v>7116.5899999999992</v>
      </c>
      <c r="W547" s="26"/>
      <c r="X547" s="28">
        <v>6704.1399999999994</v>
      </c>
      <c r="Y547" s="26"/>
      <c r="Z547" s="28">
        <v>6781.2300000000032</v>
      </c>
      <c r="AA547" s="8"/>
      <c r="AB547" s="8"/>
    </row>
    <row r="548" spans="1:28" x14ac:dyDescent="0.25">
      <c r="A548" s="10">
        <v>53075000900</v>
      </c>
      <c r="B548" s="14" t="s">
        <v>4</v>
      </c>
      <c r="C548" s="25"/>
      <c r="D548" s="27">
        <v>3891.6</v>
      </c>
      <c r="E548" s="25"/>
      <c r="F548" s="27">
        <v>2653.25</v>
      </c>
      <c r="G548" s="25"/>
      <c r="H548" s="27">
        <v>528.52</v>
      </c>
      <c r="I548" s="25"/>
      <c r="J548" s="27">
        <v>1801.72</v>
      </c>
      <c r="K548" s="25"/>
      <c r="L548" s="27">
        <v>1500.5</v>
      </c>
      <c r="M548" s="25"/>
      <c r="N548" s="27">
        <v>297.97000000000003</v>
      </c>
      <c r="O548" s="25"/>
      <c r="P548" s="27">
        <v>1611.34</v>
      </c>
      <c r="Q548" s="25"/>
      <c r="R548" s="27">
        <v>1799.46</v>
      </c>
      <c r="S548" s="25"/>
      <c r="T548" s="27">
        <v>679.1</v>
      </c>
      <c r="U548" s="25"/>
      <c r="V548" s="27">
        <v>4570.2600000000011</v>
      </c>
      <c r="W548" s="25"/>
      <c r="X548" s="27">
        <v>8355.8300000000017</v>
      </c>
      <c r="Y548" s="25"/>
      <c r="Z548" s="27">
        <v>3584.7100000000005</v>
      </c>
    </row>
    <row r="549" spans="1:28" x14ac:dyDescent="0.25">
      <c r="A549" s="10"/>
      <c r="B549" s="14" t="s">
        <v>5</v>
      </c>
      <c r="C549" s="25"/>
      <c r="D549" s="27">
        <v>1791.0800000000002</v>
      </c>
      <c r="E549" s="25"/>
      <c r="F549" s="27">
        <v>2960.24</v>
      </c>
      <c r="G549" s="25"/>
      <c r="H549" s="27">
        <v>3266.33</v>
      </c>
      <c r="I549" s="25"/>
      <c r="J549" s="27">
        <v>1378.36</v>
      </c>
      <c r="K549" s="25"/>
      <c r="L549" s="27">
        <v>1716.4099999999999</v>
      </c>
      <c r="M549" s="25"/>
      <c r="N549" s="27">
        <v>1575.51</v>
      </c>
      <c r="O549" s="25"/>
      <c r="P549" s="27">
        <v>1936.4900000000002</v>
      </c>
      <c r="Q549" s="25"/>
      <c r="R549" s="27">
        <v>1815.8600000000001</v>
      </c>
      <c r="S549" s="25"/>
      <c r="T549" s="27">
        <v>3396.4300000000003</v>
      </c>
      <c r="U549" s="25"/>
      <c r="V549" s="27">
        <v>2214.7999999999997</v>
      </c>
      <c r="W549" s="25"/>
      <c r="X549" s="27">
        <v>1291.9299999999998</v>
      </c>
      <c r="Y549" s="25"/>
      <c r="Z549" s="27">
        <v>1600.3899999999996</v>
      </c>
    </row>
    <row r="550" spans="1:28" x14ac:dyDescent="0.25">
      <c r="A550" s="10"/>
      <c r="B550" s="14" t="s">
        <v>3</v>
      </c>
      <c r="C550" s="25"/>
      <c r="D550" s="27">
        <v>260.77999999999997</v>
      </c>
      <c r="E550" s="25"/>
      <c r="F550" s="27">
        <v>220.05</v>
      </c>
      <c r="G550" s="25"/>
      <c r="H550" s="27">
        <v>170.63</v>
      </c>
      <c r="I550" s="25"/>
      <c r="J550" s="27">
        <v>0</v>
      </c>
      <c r="K550" s="25"/>
      <c r="L550" s="27">
        <v>246.95999999999998</v>
      </c>
      <c r="M550" s="25"/>
      <c r="N550" s="27">
        <v>570.22</v>
      </c>
      <c r="O550" s="25"/>
      <c r="P550" s="27">
        <v>379.73999999999995</v>
      </c>
      <c r="Q550" s="25"/>
      <c r="R550" s="27">
        <v>798.32</v>
      </c>
      <c r="S550" s="25"/>
      <c r="T550" s="27">
        <v>609.25</v>
      </c>
      <c r="U550" s="25"/>
      <c r="V550" s="27">
        <v>1862.82</v>
      </c>
      <c r="W550" s="25"/>
      <c r="X550" s="27">
        <v>1653.9599999999998</v>
      </c>
      <c r="Y550" s="25"/>
      <c r="Z550" s="27">
        <v>394.43</v>
      </c>
    </row>
    <row r="551" spans="1:28" x14ac:dyDescent="0.25">
      <c r="A551" s="10"/>
      <c r="B551" s="15" t="s">
        <v>6</v>
      </c>
      <c r="C551" s="26"/>
      <c r="D551" s="28">
        <v>5943.4600000000019</v>
      </c>
      <c r="E551" s="26"/>
      <c r="F551" s="28">
        <v>5833.5400000000009</v>
      </c>
      <c r="G551" s="26"/>
      <c r="H551" s="28">
        <v>3965.4799999999996</v>
      </c>
      <c r="I551" s="26"/>
      <c r="J551" s="28">
        <v>3180.0800000000004</v>
      </c>
      <c r="K551" s="26"/>
      <c r="L551" s="28">
        <v>3463.8700000000008</v>
      </c>
      <c r="M551" s="26"/>
      <c r="N551" s="28">
        <v>2443.6999999999998</v>
      </c>
      <c r="O551" s="26"/>
      <c r="P551" s="28">
        <v>3927.5699999999997</v>
      </c>
      <c r="Q551" s="26"/>
      <c r="R551" s="28">
        <v>4413.6399999999994</v>
      </c>
      <c r="S551" s="26"/>
      <c r="T551" s="28">
        <v>4684.7800000000007</v>
      </c>
      <c r="U551" s="26"/>
      <c r="V551" s="28">
        <v>8647.8799999999992</v>
      </c>
      <c r="W551" s="26"/>
      <c r="X551" s="28">
        <v>11301.719999999996</v>
      </c>
      <c r="Y551" s="26"/>
      <c r="Z551" s="28">
        <v>5579.5299999999988</v>
      </c>
      <c r="AA551" s="8"/>
      <c r="AB551" s="8"/>
    </row>
    <row r="552" spans="1:28" x14ac:dyDescent="0.25">
      <c r="A552" s="10">
        <v>53075001000</v>
      </c>
      <c r="B552" s="14" t="s">
        <v>4</v>
      </c>
      <c r="C552" s="23">
        <v>961.81999999999994</v>
      </c>
      <c r="D552" s="27"/>
      <c r="E552" s="23">
        <v>1218.53</v>
      </c>
      <c r="F552" s="27"/>
      <c r="G552" s="23">
        <v>0</v>
      </c>
      <c r="H552" s="27"/>
      <c r="I552" s="23">
        <v>0</v>
      </c>
      <c r="J552" s="27"/>
      <c r="K552" s="23">
        <v>819.59</v>
      </c>
      <c r="L552" s="27"/>
      <c r="M552" s="23">
        <v>109.31</v>
      </c>
      <c r="N552" s="27"/>
      <c r="O552" s="23">
        <v>936.24</v>
      </c>
      <c r="P552" s="27"/>
      <c r="Q552" s="23">
        <v>424.62</v>
      </c>
      <c r="R552" s="27"/>
      <c r="S552" s="23">
        <v>21</v>
      </c>
      <c r="T552" s="27"/>
      <c r="U552" s="23">
        <v>814.91000000000008</v>
      </c>
      <c r="V552" s="27"/>
      <c r="W552" s="23">
        <v>1421.25</v>
      </c>
      <c r="X552" s="27"/>
      <c r="Y552" s="23">
        <v>1081.0899999999999</v>
      </c>
      <c r="Z552" s="27"/>
    </row>
    <row r="553" spans="1:28" x14ac:dyDescent="0.25">
      <c r="A553" s="10"/>
      <c r="B553" s="14" t="s">
        <v>5</v>
      </c>
      <c r="C553" s="23">
        <v>2621.0100000000007</v>
      </c>
      <c r="D553" s="27"/>
      <c r="E553" s="23">
        <v>1310.1100000000001</v>
      </c>
      <c r="F553" s="27"/>
      <c r="G553" s="23">
        <v>1917.2700000000002</v>
      </c>
      <c r="H553" s="27"/>
      <c r="I553" s="23">
        <v>1292.78</v>
      </c>
      <c r="J553" s="27"/>
      <c r="K553" s="23">
        <v>379.14000000000004</v>
      </c>
      <c r="L553" s="27"/>
      <c r="M553" s="23">
        <v>1418.4</v>
      </c>
      <c r="N553" s="27"/>
      <c r="O553" s="23">
        <v>1278.6399999999999</v>
      </c>
      <c r="P553" s="27"/>
      <c r="Q553" s="23">
        <v>1283.2499999999998</v>
      </c>
      <c r="R553" s="27"/>
      <c r="S553" s="23">
        <v>1260.1400000000001</v>
      </c>
      <c r="T553" s="27"/>
      <c r="U553" s="23">
        <v>995.52</v>
      </c>
      <c r="V553" s="27"/>
      <c r="W553" s="23">
        <v>850.08999999999992</v>
      </c>
      <c r="X553" s="27"/>
      <c r="Y553" s="23">
        <v>751.2</v>
      </c>
      <c r="Z553" s="27"/>
    </row>
    <row r="554" spans="1:28" x14ac:dyDescent="0.25">
      <c r="A554" s="10"/>
      <c r="B554" s="14" t="s">
        <v>3</v>
      </c>
      <c r="C554" s="23">
        <v>419</v>
      </c>
      <c r="D554" s="27"/>
      <c r="E554" s="23">
        <v>1384.7</v>
      </c>
      <c r="F554" s="27"/>
      <c r="G554" s="23">
        <v>48.89</v>
      </c>
      <c r="H554" s="27"/>
      <c r="I554" s="23">
        <v>571.47</v>
      </c>
      <c r="J554" s="27"/>
      <c r="K554" s="23">
        <v>215.88</v>
      </c>
      <c r="L554" s="27"/>
      <c r="M554" s="23">
        <v>43.43</v>
      </c>
      <c r="N554" s="27"/>
      <c r="O554" s="23">
        <v>796.35</v>
      </c>
      <c r="P554" s="27"/>
      <c r="Q554" s="23">
        <v>250.18</v>
      </c>
      <c r="R554" s="27"/>
      <c r="S554" s="23">
        <v>481.4</v>
      </c>
      <c r="T554" s="27"/>
      <c r="U554" s="23">
        <v>597.1</v>
      </c>
      <c r="V554" s="27"/>
      <c r="W554" s="23">
        <v>1531.9999999999998</v>
      </c>
      <c r="X554" s="27"/>
      <c r="Y554" s="23">
        <v>381.04</v>
      </c>
      <c r="Z554" s="27"/>
    </row>
    <row r="555" spans="1:28" x14ac:dyDescent="0.25">
      <c r="A555" s="10"/>
      <c r="B555" s="15" t="s">
        <v>6</v>
      </c>
      <c r="C555" s="24">
        <v>4001.8300000000004</v>
      </c>
      <c r="D555" s="28"/>
      <c r="E555" s="24">
        <v>3913.34</v>
      </c>
      <c r="F555" s="28"/>
      <c r="G555" s="24">
        <v>1966.16</v>
      </c>
      <c r="H555" s="28"/>
      <c r="I555" s="24">
        <v>1864.25</v>
      </c>
      <c r="J555" s="28"/>
      <c r="K555" s="24">
        <v>1414.61</v>
      </c>
      <c r="L555" s="28"/>
      <c r="M555" s="24">
        <v>1571.14</v>
      </c>
      <c r="N555" s="28"/>
      <c r="O555" s="24">
        <v>3011.23</v>
      </c>
      <c r="P555" s="28"/>
      <c r="Q555" s="24">
        <v>1958.05</v>
      </c>
      <c r="R555" s="28"/>
      <c r="S555" s="24">
        <v>1762.5400000000002</v>
      </c>
      <c r="T555" s="28"/>
      <c r="U555" s="24">
        <v>2407.5299999999997</v>
      </c>
      <c r="V555" s="28"/>
      <c r="W555" s="24">
        <v>3803.3400000000006</v>
      </c>
      <c r="X555" s="28"/>
      <c r="Y555" s="24">
        <v>2213.33</v>
      </c>
      <c r="Z555" s="28"/>
      <c r="AA555" s="8"/>
    </row>
    <row r="556" spans="1:28" s="8" customFormat="1" ht="15.75" thickBot="1" x14ac:dyDescent="0.3">
      <c r="B556" s="32" t="s">
        <v>1</v>
      </c>
      <c r="C556" s="33">
        <f t="shared" ref="C556:Z556" si="0">SUM(C4:C555)/2</f>
        <v>385611.48000000033</v>
      </c>
      <c r="D556" s="33">
        <f t="shared" si="0"/>
        <v>655809.54999999993</v>
      </c>
      <c r="E556" s="33">
        <f t="shared" si="0"/>
        <v>394014.68999999994</v>
      </c>
      <c r="F556" s="33">
        <f t="shared" si="0"/>
        <v>724643.45000000019</v>
      </c>
      <c r="G556" s="33">
        <f t="shared" si="0"/>
        <v>386622.01999999984</v>
      </c>
      <c r="H556" s="33">
        <f t="shared" si="0"/>
        <v>690100.00000000047</v>
      </c>
      <c r="I556" s="33">
        <f t="shared" si="0"/>
        <v>301298.25</v>
      </c>
      <c r="J556" s="33">
        <f t="shared" si="0"/>
        <v>586229.93000000005</v>
      </c>
      <c r="K556" s="33">
        <f t="shared" si="0"/>
        <v>298204.0900000002</v>
      </c>
      <c r="L556" s="33">
        <f t="shared" si="0"/>
        <v>540442.70000000007</v>
      </c>
      <c r="M556" s="33">
        <f t="shared" si="0"/>
        <v>291291.3</v>
      </c>
      <c r="N556" s="33">
        <f t="shared" si="0"/>
        <v>516980.66999999993</v>
      </c>
      <c r="O556" s="33">
        <f t="shared" si="0"/>
        <v>278774.44</v>
      </c>
      <c r="P556" s="33">
        <f t="shared" si="0"/>
        <v>440881.44999999995</v>
      </c>
      <c r="Q556" s="33">
        <f t="shared" si="0"/>
        <v>336980.10000000003</v>
      </c>
      <c r="R556" s="33">
        <f t="shared" si="0"/>
        <v>572240.33000000042</v>
      </c>
      <c r="S556" s="33">
        <f t="shared" si="0"/>
        <v>272808.63000000006</v>
      </c>
      <c r="T556" s="33">
        <f t="shared" si="0"/>
        <v>497933.68</v>
      </c>
      <c r="U556" s="33">
        <f t="shared" si="0"/>
        <v>279540.9200000001</v>
      </c>
      <c r="V556" s="33">
        <f t="shared" si="0"/>
        <v>557004.1</v>
      </c>
      <c r="W556" s="33">
        <f t="shared" si="0"/>
        <v>492180.13000000012</v>
      </c>
      <c r="X556" s="33">
        <f t="shared" si="0"/>
        <v>725595.36</v>
      </c>
      <c r="Y556" s="33">
        <f t="shared" si="0"/>
        <v>312359.36999999976</v>
      </c>
      <c r="Z556" s="33">
        <f t="shared" si="0"/>
        <v>534948.09999999986</v>
      </c>
    </row>
    <row r="557" spans="1:28" ht="16.5" thickTop="1" thickBot="1" x14ac:dyDescent="0.3">
      <c r="B557" s="17"/>
      <c r="C557" s="29"/>
      <c r="D557" s="30"/>
      <c r="E557" s="29"/>
      <c r="F557" s="30"/>
      <c r="G557" s="29"/>
      <c r="H557" s="30"/>
      <c r="I557" s="29"/>
      <c r="J557" s="30"/>
      <c r="K557" s="29"/>
      <c r="L557" s="30"/>
      <c r="M557" s="29"/>
      <c r="N557" s="30"/>
      <c r="O557" s="29"/>
      <c r="P557" s="30"/>
      <c r="Q557" s="29"/>
      <c r="R557" s="30"/>
      <c r="S557" s="29"/>
      <c r="T557" s="30"/>
      <c r="U557" s="29"/>
      <c r="V557" s="30"/>
      <c r="W557" s="29"/>
      <c r="X557" s="30"/>
      <c r="Y557" s="29"/>
      <c r="Z557" s="30"/>
    </row>
  </sheetData>
  <sortState xmlns:xlrd2="http://schemas.microsoft.com/office/spreadsheetml/2017/richdata2" ref="A4:AC565">
    <sortCondition ref="A4:A565"/>
  </sortState>
  <mergeCells count="12"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84A2-6A43-49F2-A500-AC7D4C0F0A1D}">
  <dimension ref="A1:AW81"/>
  <sheetViews>
    <sheetView workbookViewId="0">
      <selection activeCell="C8" sqref="C8"/>
    </sheetView>
  </sheetViews>
  <sheetFormatPr defaultRowHeight="15" x14ac:dyDescent="0.25"/>
  <cols>
    <col min="1" max="1" width="14.42578125" customWidth="1"/>
    <col min="6" max="7" width="9.140625" style="57"/>
    <col min="10" max="11" width="9.140625" style="57"/>
    <col min="14" max="15" width="9.140625" style="57"/>
    <col min="18" max="19" width="9.140625" style="57"/>
    <col min="22" max="23" width="9.140625" style="57"/>
    <col min="26" max="27" width="9.140625" style="57"/>
    <col min="30" max="31" width="9.140625" style="57"/>
    <col min="34" max="35" width="9.140625" style="57"/>
    <col min="38" max="39" width="9.140625" style="57"/>
    <col min="42" max="43" width="9.140625" style="57"/>
    <col min="46" max="47" width="9.140625" style="57"/>
  </cols>
  <sheetData>
    <row r="1" spans="1:49" ht="15.75" thickBot="1" x14ac:dyDescent="0.3">
      <c r="A1" s="46">
        <v>2024</v>
      </c>
      <c r="B1" s="73"/>
      <c r="C1" s="48" t="s">
        <v>7</v>
      </c>
      <c r="D1" s="49"/>
      <c r="E1" s="49"/>
      <c r="F1" s="50"/>
      <c r="G1" s="50"/>
      <c r="H1" s="49"/>
      <c r="I1" s="74" t="s">
        <v>8</v>
      </c>
      <c r="J1" s="50"/>
      <c r="K1" s="50"/>
      <c r="L1" s="49"/>
      <c r="M1" s="49"/>
      <c r="N1" s="50"/>
      <c r="O1" s="50"/>
      <c r="P1" s="49"/>
      <c r="Q1" s="49"/>
      <c r="R1" s="50"/>
      <c r="S1" s="50"/>
      <c r="T1" s="49"/>
      <c r="U1" s="49"/>
      <c r="V1" s="50"/>
      <c r="W1" s="50"/>
      <c r="X1" s="49"/>
      <c r="Y1" s="49"/>
      <c r="Z1" s="50"/>
      <c r="AA1" s="50"/>
      <c r="AB1" s="49"/>
      <c r="AC1" s="49"/>
      <c r="AD1" s="50"/>
      <c r="AE1" s="50"/>
      <c r="AF1" s="49"/>
      <c r="AG1" s="49"/>
      <c r="AH1" s="50"/>
      <c r="AI1" s="50"/>
      <c r="AJ1" s="49"/>
      <c r="AK1" s="49"/>
      <c r="AL1" s="50"/>
      <c r="AM1" s="50"/>
      <c r="AN1" s="49"/>
      <c r="AO1" s="49"/>
      <c r="AP1" s="50"/>
      <c r="AQ1" s="50"/>
      <c r="AR1" s="50"/>
      <c r="AS1" s="49"/>
      <c r="AT1" s="50"/>
      <c r="AU1" s="50"/>
      <c r="AV1" s="49"/>
      <c r="AW1" s="49"/>
    </row>
    <row r="2" spans="1:49" x14ac:dyDescent="0.25">
      <c r="A2" s="52"/>
      <c r="B2" s="90" t="s">
        <v>9</v>
      </c>
      <c r="C2" s="91"/>
      <c r="D2" s="91"/>
      <c r="E2" s="92"/>
      <c r="F2" s="90" t="s">
        <v>10</v>
      </c>
      <c r="G2" s="91"/>
      <c r="H2" s="91"/>
      <c r="I2" s="92"/>
      <c r="J2" s="90" t="s">
        <v>11</v>
      </c>
      <c r="K2" s="91"/>
      <c r="L2" s="91"/>
      <c r="M2" s="92"/>
      <c r="N2" s="90" t="s">
        <v>12</v>
      </c>
      <c r="O2" s="91"/>
      <c r="P2" s="91"/>
      <c r="Q2" s="92"/>
      <c r="R2" s="90" t="s">
        <v>0</v>
      </c>
      <c r="S2" s="91"/>
      <c r="T2" s="91"/>
      <c r="U2" s="92"/>
      <c r="V2" s="90" t="s">
        <v>13</v>
      </c>
      <c r="W2" s="91"/>
      <c r="X2" s="91"/>
      <c r="Y2" s="92"/>
      <c r="Z2" s="90" t="s">
        <v>14</v>
      </c>
      <c r="AA2" s="91"/>
      <c r="AB2" s="91"/>
      <c r="AC2" s="92"/>
      <c r="AD2" s="90" t="s">
        <v>15</v>
      </c>
      <c r="AE2" s="91"/>
      <c r="AF2" s="91"/>
      <c r="AG2" s="93"/>
      <c r="AH2" s="90" t="s">
        <v>16</v>
      </c>
      <c r="AI2" s="91"/>
      <c r="AJ2" s="91"/>
      <c r="AK2" s="92"/>
      <c r="AL2" s="90" t="s">
        <v>17</v>
      </c>
      <c r="AM2" s="91"/>
      <c r="AN2" s="91"/>
      <c r="AO2" s="92"/>
      <c r="AP2" s="90" t="s">
        <v>18</v>
      </c>
      <c r="AQ2" s="91"/>
      <c r="AR2" s="91"/>
      <c r="AS2" s="92"/>
      <c r="AT2" s="90" t="s">
        <v>19</v>
      </c>
      <c r="AU2" s="91"/>
      <c r="AV2" s="91"/>
      <c r="AW2" s="92"/>
    </row>
    <row r="3" spans="1:49" s="57" customFormat="1" x14ac:dyDescent="0.25">
      <c r="A3" s="53" t="s">
        <v>26</v>
      </c>
      <c r="B3" s="54" t="s">
        <v>22</v>
      </c>
      <c r="C3" s="55" t="s">
        <v>23</v>
      </c>
      <c r="D3" s="55" t="s">
        <v>27</v>
      </c>
      <c r="E3" s="56" t="s">
        <v>28</v>
      </c>
      <c r="F3" s="54" t="s">
        <v>22</v>
      </c>
      <c r="G3" s="55" t="s">
        <v>23</v>
      </c>
      <c r="H3" s="55" t="s">
        <v>27</v>
      </c>
      <c r="I3" s="56" t="s">
        <v>28</v>
      </c>
      <c r="J3" s="54" t="s">
        <v>22</v>
      </c>
      <c r="K3" s="55" t="s">
        <v>23</v>
      </c>
      <c r="L3" s="55" t="s">
        <v>27</v>
      </c>
      <c r="M3" s="56" t="s">
        <v>28</v>
      </c>
      <c r="N3" s="54" t="s">
        <v>22</v>
      </c>
      <c r="O3" s="55" t="s">
        <v>23</v>
      </c>
      <c r="P3" s="55" t="s">
        <v>27</v>
      </c>
      <c r="Q3" s="56" t="s">
        <v>28</v>
      </c>
      <c r="R3" s="54" t="s">
        <v>22</v>
      </c>
      <c r="S3" s="55" t="s">
        <v>23</v>
      </c>
      <c r="T3" s="55" t="s">
        <v>27</v>
      </c>
      <c r="U3" s="56" t="s">
        <v>28</v>
      </c>
      <c r="V3" s="54" t="s">
        <v>22</v>
      </c>
      <c r="W3" s="55" t="s">
        <v>23</v>
      </c>
      <c r="X3" s="55" t="s">
        <v>27</v>
      </c>
      <c r="Y3" s="56" t="s">
        <v>28</v>
      </c>
      <c r="Z3" s="54" t="s">
        <v>22</v>
      </c>
      <c r="AA3" s="55" t="s">
        <v>23</v>
      </c>
      <c r="AB3" s="55" t="s">
        <v>27</v>
      </c>
      <c r="AC3" s="56" t="s">
        <v>28</v>
      </c>
      <c r="AD3" s="54" t="s">
        <v>22</v>
      </c>
      <c r="AE3" s="55" t="s">
        <v>23</v>
      </c>
      <c r="AF3" s="55" t="s">
        <v>27</v>
      </c>
      <c r="AG3" s="75" t="s">
        <v>28</v>
      </c>
      <c r="AH3" s="54" t="s">
        <v>22</v>
      </c>
      <c r="AI3" s="55" t="s">
        <v>23</v>
      </c>
      <c r="AJ3" s="55" t="s">
        <v>27</v>
      </c>
      <c r="AK3" s="56" t="s">
        <v>28</v>
      </c>
      <c r="AL3" s="54" t="s">
        <v>22</v>
      </c>
      <c r="AM3" s="55" t="s">
        <v>23</v>
      </c>
      <c r="AN3" s="55" t="s">
        <v>27</v>
      </c>
      <c r="AO3" s="56" t="s">
        <v>28</v>
      </c>
      <c r="AP3" s="54" t="s">
        <v>22</v>
      </c>
      <c r="AQ3" s="55" t="s">
        <v>23</v>
      </c>
      <c r="AR3" s="55" t="s">
        <v>27</v>
      </c>
      <c r="AS3" s="56" t="s">
        <v>28</v>
      </c>
      <c r="AT3" s="54" t="s">
        <v>22</v>
      </c>
      <c r="AU3" s="55" t="s">
        <v>23</v>
      </c>
      <c r="AV3" s="55" t="s">
        <v>27</v>
      </c>
      <c r="AW3" s="56" t="s">
        <v>28</v>
      </c>
    </row>
    <row r="4" spans="1:49" x14ac:dyDescent="0.25">
      <c r="A4" s="58" t="s">
        <v>25</v>
      </c>
      <c r="B4" s="59"/>
      <c r="C4" s="60"/>
      <c r="D4" s="61">
        <f t="shared" ref="D4:D67" si="0">B4/$B$80</f>
        <v>0</v>
      </c>
      <c r="E4" s="62">
        <f t="shared" ref="E4:E67" si="1">C4/$C$80</f>
        <v>0</v>
      </c>
      <c r="F4" s="59"/>
      <c r="G4" s="60"/>
      <c r="H4" s="61">
        <f t="shared" ref="H4:H67" si="2">F4/$F$80</f>
        <v>0</v>
      </c>
      <c r="I4" s="62">
        <f>G4/$G$80</f>
        <v>0</v>
      </c>
      <c r="J4" s="59">
        <v>3</v>
      </c>
      <c r="K4" s="60"/>
      <c r="L4" s="61">
        <f>J4/$J$80</f>
        <v>0.375</v>
      </c>
      <c r="M4" s="62">
        <f>K4/$K$80</f>
        <v>0</v>
      </c>
      <c r="N4" s="59"/>
      <c r="O4" s="60"/>
      <c r="P4" s="61">
        <f>N4/$N$80</f>
        <v>0</v>
      </c>
      <c r="Q4" s="62">
        <f>O4/$O$80</f>
        <v>0</v>
      </c>
      <c r="R4" s="59"/>
      <c r="S4" s="60"/>
      <c r="T4" s="61">
        <f>R4/$R$80</f>
        <v>0</v>
      </c>
      <c r="U4" s="62">
        <f>S4/$S$80</f>
        <v>0</v>
      </c>
      <c r="V4" s="59"/>
      <c r="W4" s="60"/>
      <c r="X4" s="61">
        <f>V4/$V$80</f>
        <v>0</v>
      </c>
      <c r="Y4" s="62">
        <f>W4/$W$80</f>
        <v>0</v>
      </c>
      <c r="Z4" s="59"/>
      <c r="AA4" s="60"/>
      <c r="AB4" s="61">
        <f>Z4/$Z$80</f>
        <v>0</v>
      </c>
      <c r="AC4" s="62">
        <f>AA4/$AA$80</f>
        <v>0</v>
      </c>
      <c r="AD4" s="59"/>
      <c r="AE4" s="60"/>
      <c r="AF4" s="61">
        <f>AD4/$AD$80</f>
        <v>0</v>
      </c>
      <c r="AG4" s="76">
        <f>AE4/$AE$80</f>
        <v>0</v>
      </c>
      <c r="AH4" s="59"/>
      <c r="AI4" s="60"/>
      <c r="AJ4" s="61">
        <f>AH4/$AH$80</f>
        <v>0</v>
      </c>
      <c r="AK4" s="62">
        <f>AI4/$AI$80</f>
        <v>0</v>
      </c>
      <c r="AL4" s="59"/>
      <c r="AM4" s="60"/>
      <c r="AN4" s="61">
        <f>AL4/$AL$80</f>
        <v>0</v>
      </c>
      <c r="AO4" s="62">
        <f>AM4/$AM$80</f>
        <v>0</v>
      </c>
      <c r="AP4" s="59">
        <v>1</v>
      </c>
      <c r="AQ4" s="60"/>
      <c r="AR4" s="61">
        <f>AP4/$AP$80</f>
        <v>0.16666666666666666</v>
      </c>
      <c r="AS4" s="62">
        <f>AQ4/$AQ$80</f>
        <v>0</v>
      </c>
      <c r="AT4" s="59"/>
      <c r="AU4" s="60"/>
      <c r="AV4" s="61">
        <f>AT4/$AT$80</f>
        <v>0</v>
      </c>
      <c r="AW4" s="62">
        <f>AU4/$AU$80</f>
        <v>0</v>
      </c>
    </row>
    <row r="5" spans="1:49" x14ac:dyDescent="0.25">
      <c r="A5" s="58" t="s">
        <v>30</v>
      </c>
      <c r="B5" s="59"/>
      <c r="C5" s="60"/>
      <c r="D5" s="61">
        <f t="shared" si="0"/>
        <v>0</v>
      </c>
      <c r="E5" s="62">
        <f t="shared" si="1"/>
        <v>0</v>
      </c>
      <c r="F5" s="59">
        <v>1</v>
      </c>
      <c r="G5" s="60"/>
      <c r="H5" s="61">
        <f t="shared" si="2"/>
        <v>0.125</v>
      </c>
      <c r="I5" s="62">
        <f t="shared" ref="I5:I68" si="3">G5/$G$80</f>
        <v>0</v>
      </c>
      <c r="J5" s="59"/>
      <c r="K5" s="60"/>
      <c r="L5" s="61">
        <f t="shared" ref="L5:L68" si="4">J5/$J$80</f>
        <v>0</v>
      </c>
      <c r="M5" s="62">
        <f t="shared" ref="M5:M68" si="5">K5/$K$80</f>
        <v>0</v>
      </c>
      <c r="N5" s="59"/>
      <c r="O5" s="60"/>
      <c r="P5" s="61">
        <f t="shared" ref="P5:P68" si="6">N5/$N$80</f>
        <v>0</v>
      </c>
      <c r="Q5" s="62">
        <f t="shared" ref="Q5:Q68" si="7">O5/$O$80</f>
        <v>0</v>
      </c>
      <c r="R5" s="59"/>
      <c r="S5" s="60"/>
      <c r="T5" s="61">
        <f t="shared" ref="T5:T68" si="8">R5/$R$80</f>
        <v>0</v>
      </c>
      <c r="U5" s="62">
        <f t="shared" ref="U5:U68" si="9">S5/$S$80</f>
        <v>0</v>
      </c>
      <c r="V5" s="59"/>
      <c r="W5" s="60"/>
      <c r="X5" s="61">
        <f t="shared" ref="X5:X68" si="10">V5/$V$80</f>
        <v>0</v>
      </c>
      <c r="Y5" s="62">
        <f t="shared" ref="Y5:Y68" si="11">W5/$W$80</f>
        <v>0</v>
      </c>
      <c r="Z5" s="59">
        <v>1</v>
      </c>
      <c r="AA5" s="60"/>
      <c r="AB5" s="61">
        <f t="shared" ref="AB5:AB68" si="12">Z5/$Z$80</f>
        <v>0.2</v>
      </c>
      <c r="AC5" s="62">
        <f t="shared" ref="AC5:AC68" si="13">AA5/$AA$80</f>
        <v>0</v>
      </c>
      <c r="AD5" s="59"/>
      <c r="AE5" s="60"/>
      <c r="AF5" s="61">
        <f t="shared" ref="AF5:AF68" si="14">AD5/$AD$80</f>
        <v>0</v>
      </c>
      <c r="AG5" s="76">
        <f t="shared" ref="AG5:AG68" si="15">AE5/$AE$80</f>
        <v>0</v>
      </c>
      <c r="AH5" s="59"/>
      <c r="AI5" s="60"/>
      <c r="AJ5" s="61">
        <f t="shared" ref="AJ5:AJ68" si="16">AH5/$AH$80</f>
        <v>0</v>
      </c>
      <c r="AK5" s="62">
        <f t="shared" ref="AK5:AK68" si="17">AI5/$AI$80</f>
        <v>0</v>
      </c>
      <c r="AL5" s="59">
        <v>2</v>
      </c>
      <c r="AM5" s="60"/>
      <c r="AN5" s="61">
        <f t="shared" ref="AN5:AN68" si="18">AL5/$AL$80</f>
        <v>0.25</v>
      </c>
      <c r="AO5" s="62">
        <f t="shared" ref="AO5:AO68" si="19">AM5/$AM$80</f>
        <v>0</v>
      </c>
      <c r="AP5" s="59"/>
      <c r="AQ5" s="60"/>
      <c r="AR5" s="61">
        <f t="shared" ref="AR5:AR68" si="20">AP5/$AP$80</f>
        <v>0</v>
      </c>
      <c r="AS5" s="62">
        <f t="shared" ref="AS5:AS68" si="21">AQ5/$AQ$80</f>
        <v>0</v>
      </c>
      <c r="AT5" s="59"/>
      <c r="AU5" s="60"/>
      <c r="AV5" s="61">
        <f t="shared" ref="AV5:AV68" si="22">AT5/$AT$80</f>
        <v>0</v>
      </c>
      <c r="AW5" s="62">
        <f t="shared" ref="AW5:AW68" si="23">AU5/$AU$80</f>
        <v>0</v>
      </c>
    </row>
    <row r="6" spans="1:49" x14ac:dyDescent="0.25">
      <c r="A6" s="58" t="s">
        <v>32</v>
      </c>
      <c r="B6" s="59"/>
      <c r="C6" s="60"/>
      <c r="D6" s="61">
        <f t="shared" si="0"/>
        <v>0</v>
      </c>
      <c r="E6" s="62">
        <f t="shared" si="1"/>
        <v>0</v>
      </c>
      <c r="F6" s="59"/>
      <c r="G6" s="60"/>
      <c r="H6" s="61">
        <f t="shared" si="2"/>
        <v>0</v>
      </c>
      <c r="I6" s="62">
        <f t="shared" si="3"/>
        <v>0</v>
      </c>
      <c r="J6" s="59"/>
      <c r="K6" s="60">
        <v>1</v>
      </c>
      <c r="L6" s="61">
        <f t="shared" si="4"/>
        <v>0</v>
      </c>
      <c r="M6" s="62">
        <f t="shared" si="5"/>
        <v>4.1666666666666664E-2</v>
      </c>
      <c r="N6" s="59"/>
      <c r="O6" s="60">
        <v>1</v>
      </c>
      <c r="P6" s="61">
        <f t="shared" si="6"/>
        <v>0</v>
      </c>
      <c r="Q6" s="62">
        <f t="shared" si="7"/>
        <v>0.05</v>
      </c>
      <c r="R6" s="59"/>
      <c r="S6" s="60">
        <v>2</v>
      </c>
      <c r="T6" s="61">
        <f t="shared" si="8"/>
        <v>0</v>
      </c>
      <c r="U6" s="62">
        <f t="shared" si="9"/>
        <v>0.15384615384615385</v>
      </c>
      <c r="V6" s="59"/>
      <c r="W6" s="60"/>
      <c r="X6" s="61">
        <f t="shared" si="10"/>
        <v>0</v>
      </c>
      <c r="Y6" s="62">
        <f t="shared" si="11"/>
        <v>0</v>
      </c>
      <c r="Z6" s="59"/>
      <c r="AA6" s="60"/>
      <c r="AB6" s="61">
        <f t="shared" si="12"/>
        <v>0</v>
      </c>
      <c r="AC6" s="62">
        <f t="shared" si="13"/>
        <v>0</v>
      </c>
      <c r="AD6" s="59"/>
      <c r="AE6" s="60">
        <v>1</v>
      </c>
      <c r="AF6" s="61">
        <f t="shared" si="14"/>
        <v>0</v>
      </c>
      <c r="AG6" s="76">
        <f t="shared" si="15"/>
        <v>0.1111111111111111</v>
      </c>
      <c r="AH6" s="59"/>
      <c r="AI6" s="60"/>
      <c r="AJ6" s="61">
        <f t="shared" si="16"/>
        <v>0</v>
      </c>
      <c r="AK6" s="62">
        <f t="shared" si="17"/>
        <v>0</v>
      </c>
      <c r="AL6" s="59"/>
      <c r="AM6" s="60">
        <v>1</v>
      </c>
      <c r="AN6" s="61">
        <f t="shared" si="18"/>
        <v>0</v>
      </c>
      <c r="AO6" s="62">
        <f t="shared" si="19"/>
        <v>4.7619047619047616E-2</v>
      </c>
      <c r="AP6" s="59"/>
      <c r="AQ6" s="60">
        <v>1</v>
      </c>
      <c r="AR6" s="61">
        <f t="shared" si="20"/>
        <v>0</v>
      </c>
      <c r="AS6" s="62">
        <f t="shared" si="21"/>
        <v>0.1111111111111111</v>
      </c>
      <c r="AT6" s="59"/>
      <c r="AU6" s="60">
        <v>1</v>
      </c>
      <c r="AV6" s="61">
        <f t="shared" si="22"/>
        <v>0</v>
      </c>
      <c r="AW6" s="62">
        <f t="shared" si="23"/>
        <v>0.14285714285714285</v>
      </c>
    </row>
    <row r="7" spans="1:49" x14ac:dyDescent="0.25">
      <c r="A7" s="58" t="s">
        <v>33</v>
      </c>
      <c r="B7" s="59"/>
      <c r="C7" s="60"/>
      <c r="D7" s="61">
        <f t="shared" si="0"/>
        <v>0</v>
      </c>
      <c r="E7" s="62">
        <f t="shared" si="1"/>
        <v>0</v>
      </c>
      <c r="F7" s="59"/>
      <c r="G7" s="60"/>
      <c r="H7" s="61">
        <f t="shared" si="2"/>
        <v>0</v>
      </c>
      <c r="I7" s="62">
        <f t="shared" si="3"/>
        <v>0</v>
      </c>
      <c r="J7" s="59"/>
      <c r="K7" s="60"/>
      <c r="L7" s="61">
        <f t="shared" si="4"/>
        <v>0</v>
      </c>
      <c r="M7" s="62">
        <f t="shared" si="5"/>
        <v>0</v>
      </c>
      <c r="N7" s="59"/>
      <c r="O7" s="60"/>
      <c r="P7" s="61">
        <f t="shared" si="6"/>
        <v>0</v>
      </c>
      <c r="Q7" s="62">
        <f t="shared" si="7"/>
        <v>0</v>
      </c>
      <c r="R7" s="59"/>
      <c r="S7" s="60"/>
      <c r="T7" s="61">
        <f t="shared" si="8"/>
        <v>0</v>
      </c>
      <c r="U7" s="62">
        <f t="shared" si="9"/>
        <v>0</v>
      </c>
      <c r="V7" s="59"/>
      <c r="W7" s="60"/>
      <c r="X7" s="61">
        <f t="shared" si="10"/>
        <v>0</v>
      </c>
      <c r="Y7" s="62">
        <f t="shared" si="11"/>
        <v>0</v>
      </c>
      <c r="Z7" s="59"/>
      <c r="AA7" s="60"/>
      <c r="AB7" s="61">
        <f t="shared" si="12"/>
        <v>0</v>
      </c>
      <c r="AC7" s="62">
        <f t="shared" si="13"/>
        <v>0</v>
      </c>
      <c r="AD7" s="59"/>
      <c r="AE7" s="60"/>
      <c r="AF7" s="61">
        <f t="shared" si="14"/>
        <v>0</v>
      </c>
      <c r="AG7" s="76">
        <f t="shared" si="15"/>
        <v>0</v>
      </c>
      <c r="AH7" s="59"/>
      <c r="AI7" s="60"/>
      <c r="AJ7" s="61">
        <f t="shared" si="16"/>
        <v>0</v>
      </c>
      <c r="AK7" s="62">
        <f t="shared" si="17"/>
        <v>0</v>
      </c>
      <c r="AL7" s="59"/>
      <c r="AM7" s="60"/>
      <c r="AN7" s="61">
        <f t="shared" si="18"/>
        <v>0</v>
      </c>
      <c r="AO7" s="62">
        <f t="shared" si="19"/>
        <v>0</v>
      </c>
      <c r="AP7" s="59"/>
      <c r="AQ7" s="60">
        <v>1</v>
      </c>
      <c r="AR7" s="61">
        <f t="shared" si="20"/>
        <v>0</v>
      </c>
      <c r="AS7" s="62">
        <f t="shared" si="21"/>
        <v>0.1111111111111111</v>
      </c>
      <c r="AT7" s="59"/>
      <c r="AU7" s="60"/>
      <c r="AV7" s="61">
        <f t="shared" si="22"/>
        <v>0</v>
      </c>
      <c r="AW7" s="62">
        <f t="shared" si="23"/>
        <v>0</v>
      </c>
    </row>
    <row r="8" spans="1:49" x14ac:dyDescent="0.25">
      <c r="A8" s="58" t="s">
        <v>98</v>
      </c>
      <c r="B8" s="59"/>
      <c r="C8" s="60"/>
      <c r="D8" s="61">
        <f t="shared" si="0"/>
        <v>0</v>
      </c>
      <c r="E8" s="62">
        <f t="shared" si="1"/>
        <v>0</v>
      </c>
      <c r="F8" s="59"/>
      <c r="G8" s="60"/>
      <c r="H8" s="61">
        <f t="shared" si="2"/>
        <v>0</v>
      </c>
      <c r="I8" s="62">
        <f t="shared" si="3"/>
        <v>0</v>
      </c>
      <c r="J8" s="59"/>
      <c r="K8" s="60"/>
      <c r="L8" s="61">
        <f t="shared" si="4"/>
        <v>0</v>
      </c>
      <c r="M8" s="62">
        <f t="shared" si="5"/>
        <v>0</v>
      </c>
      <c r="N8" s="59"/>
      <c r="O8" s="60"/>
      <c r="P8" s="61">
        <f t="shared" si="6"/>
        <v>0</v>
      </c>
      <c r="Q8" s="62">
        <f t="shared" si="7"/>
        <v>0</v>
      </c>
      <c r="R8" s="59"/>
      <c r="S8" s="60"/>
      <c r="T8" s="61">
        <f t="shared" si="8"/>
        <v>0</v>
      </c>
      <c r="U8" s="62">
        <f t="shared" si="9"/>
        <v>0</v>
      </c>
      <c r="V8" s="59"/>
      <c r="W8" s="60"/>
      <c r="X8" s="61">
        <f t="shared" si="10"/>
        <v>0</v>
      </c>
      <c r="Y8" s="62">
        <f t="shared" si="11"/>
        <v>0</v>
      </c>
      <c r="Z8" s="59"/>
      <c r="AA8" s="60"/>
      <c r="AB8" s="61">
        <f t="shared" si="12"/>
        <v>0</v>
      </c>
      <c r="AC8" s="62">
        <f t="shared" si="13"/>
        <v>0</v>
      </c>
      <c r="AD8" s="59"/>
      <c r="AE8" s="60"/>
      <c r="AF8" s="61">
        <f t="shared" si="14"/>
        <v>0</v>
      </c>
      <c r="AG8" s="76">
        <f t="shared" si="15"/>
        <v>0</v>
      </c>
      <c r="AH8" s="59"/>
      <c r="AI8" s="60"/>
      <c r="AJ8" s="61">
        <f t="shared" si="16"/>
        <v>0</v>
      </c>
      <c r="AK8" s="62">
        <f t="shared" si="17"/>
        <v>0</v>
      </c>
      <c r="AL8" s="59"/>
      <c r="AM8" s="60"/>
      <c r="AN8" s="61">
        <f t="shared" si="18"/>
        <v>0</v>
      </c>
      <c r="AO8" s="62">
        <f t="shared" si="19"/>
        <v>0</v>
      </c>
      <c r="AP8" s="59"/>
      <c r="AQ8" s="60"/>
      <c r="AR8" s="61">
        <f t="shared" si="20"/>
        <v>0</v>
      </c>
      <c r="AS8" s="62">
        <f t="shared" si="21"/>
        <v>0</v>
      </c>
      <c r="AT8" s="59">
        <v>1</v>
      </c>
      <c r="AU8" s="60"/>
      <c r="AV8" s="61">
        <f t="shared" si="22"/>
        <v>0.33333333333333331</v>
      </c>
      <c r="AW8" s="62">
        <f t="shared" si="23"/>
        <v>0</v>
      </c>
    </row>
    <row r="9" spans="1:49" x14ac:dyDescent="0.25">
      <c r="A9" s="58" t="s">
        <v>34</v>
      </c>
      <c r="B9" s="59"/>
      <c r="C9" s="60"/>
      <c r="D9" s="61">
        <f t="shared" si="0"/>
        <v>0</v>
      </c>
      <c r="E9" s="62">
        <f t="shared" si="1"/>
        <v>0</v>
      </c>
      <c r="F9" s="59"/>
      <c r="G9" s="60"/>
      <c r="H9" s="61">
        <f t="shared" si="2"/>
        <v>0</v>
      </c>
      <c r="I9" s="62">
        <f t="shared" si="3"/>
        <v>0</v>
      </c>
      <c r="J9" s="59"/>
      <c r="K9" s="60"/>
      <c r="L9" s="61">
        <f t="shared" si="4"/>
        <v>0</v>
      </c>
      <c r="M9" s="62">
        <f t="shared" si="5"/>
        <v>0</v>
      </c>
      <c r="N9" s="59">
        <v>2</v>
      </c>
      <c r="O9" s="60"/>
      <c r="P9" s="61">
        <f t="shared" si="6"/>
        <v>0.11764705882352941</v>
      </c>
      <c r="Q9" s="62">
        <f t="shared" si="7"/>
        <v>0</v>
      </c>
      <c r="R9" s="59"/>
      <c r="S9" s="60"/>
      <c r="T9" s="61">
        <f t="shared" si="8"/>
        <v>0</v>
      </c>
      <c r="U9" s="62">
        <f t="shared" si="9"/>
        <v>0</v>
      </c>
      <c r="V9" s="59">
        <v>2</v>
      </c>
      <c r="W9" s="60"/>
      <c r="X9" s="61">
        <f t="shared" si="10"/>
        <v>0.4</v>
      </c>
      <c r="Y9" s="62">
        <f t="shared" si="11"/>
        <v>0</v>
      </c>
      <c r="Z9" s="59"/>
      <c r="AA9" s="60"/>
      <c r="AB9" s="61">
        <f t="shared" si="12"/>
        <v>0</v>
      </c>
      <c r="AC9" s="62">
        <f t="shared" si="13"/>
        <v>0</v>
      </c>
      <c r="AD9" s="59">
        <v>1</v>
      </c>
      <c r="AE9" s="60"/>
      <c r="AF9" s="61">
        <f t="shared" si="14"/>
        <v>0.25</v>
      </c>
      <c r="AG9" s="76">
        <f t="shared" si="15"/>
        <v>0</v>
      </c>
      <c r="AH9" s="59">
        <v>2</v>
      </c>
      <c r="AI9" s="60"/>
      <c r="AJ9" s="61">
        <f t="shared" si="16"/>
        <v>0.2857142857142857</v>
      </c>
      <c r="AK9" s="62">
        <f t="shared" si="17"/>
        <v>0</v>
      </c>
      <c r="AL9" s="59">
        <v>2</v>
      </c>
      <c r="AM9" s="60"/>
      <c r="AN9" s="61">
        <f t="shared" si="18"/>
        <v>0.25</v>
      </c>
      <c r="AO9" s="62">
        <f t="shared" si="19"/>
        <v>0</v>
      </c>
      <c r="AP9" s="59"/>
      <c r="AQ9" s="60"/>
      <c r="AR9" s="61">
        <f t="shared" si="20"/>
        <v>0</v>
      </c>
      <c r="AS9" s="62">
        <f t="shared" si="21"/>
        <v>0</v>
      </c>
      <c r="AT9" s="59"/>
      <c r="AU9" s="60"/>
      <c r="AV9" s="61">
        <f t="shared" si="22"/>
        <v>0</v>
      </c>
      <c r="AW9" s="62">
        <f t="shared" si="23"/>
        <v>0</v>
      </c>
    </row>
    <row r="10" spans="1:49" x14ac:dyDescent="0.25">
      <c r="A10" s="58" t="s">
        <v>36</v>
      </c>
      <c r="B10" s="59"/>
      <c r="C10" s="60"/>
      <c r="D10" s="61">
        <f t="shared" si="0"/>
        <v>0</v>
      </c>
      <c r="E10" s="62">
        <f t="shared" si="1"/>
        <v>0</v>
      </c>
      <c r="F10" s="59"/>
      <c r="G10" s="60"/>
      <c r="H10" s="61">
        <f t="shared" si="2"/>
        <v>0</v>
      </c>
      <c r="I10" s="62">
        <f t="shared" si="3"/>
        <v>0</v>
      </c>
      <c r="J10" s="59">
        <v>1</v>
      </c>
      <c r="K10" s="60"/>
      <c r="L10" s="61">
        <f t="shared" si="4"/>
        <v>0.125</v>
      </c>
      <c r="M10" s="62">
        <f t="shared" si="5"/>
        <v>0</v>
      </c>
      <c r="N10" s="59">
        <v>3</v>
      </c>
      <c r="O10" s="60"/>
      <c r="P10" s="61">
        <f t="shared" si="6"/>
        <v>0.17647058823529413</v>
      </c>
      <c r="Q10" s="62">
        <f t="shared" si="7"/>
        <v>0</v>
      </c>
      <c r="R10" s="59"/>
      <c r="S10" s="60"/>
      <c r="T10" s="61">
        <f t="shared" si="8"/>
        <v>0</v>
      </c>
      <c r="U10" s="62">
        <f t="shared" si="9"/>
        <v>0</v>
      </c>
      <c r="V10" s="59"/>
      <c r="W10" s="60"/>
      <c r="X10" s="61">
        <f t="shared" si="10"/>
        <v>0</v>
      </c>
      <c r="Y10" s="62">
        <f t="shared" si="11"/>
        <v>0</v>
      </c>
      <c r="Z10" s="59"/>
      <c r="AA10" s="60"/>
      <c r="AB10" s="61">
        <f t="shared" si="12"/>
        <v>0</v>
      </c>
      <c r="AC10" s="62">
        <f t="shared" si="13"/>
        <v>0</v>
      </c>
      <c r="AD10" s="59"/>
      <c r="AE10" s="60"/>
      <c r="AF10" s="61">
        <f t="shared" si="14"/>
        <v>0</v>
      </c>
      <c r="AG10" s="76">
        <f t="shared" si="15"/>
        <v>0</v>
      </c>
      <c r="AH10" s="59"/>
      <c r="AI10" s="60"/>
      <c r="AJ10" s="61">
        <f t="shared" si="16"/>
        <v>0</v>
      </c>
      <c r="AK10" s="62">
        <f t="shared" si="17"/>
        <v>0</v>
      </c>
      <c r="AL10" s="59"/>
      <c r="AM10" s="60"/>
      <c r="AN10" s="61">
        <f t="shared" si="18"/>
        <v>0</v>
      </c>
      <c r="AO10" s="62">
        <f t="shared" si="19"/>
        <v>0</v>
      </c>
      <c r="AP10" s="59"/>
      <c r="AQ10" s="60"/>
      <c r="AR10" s="61">
        <f t="shared" si="20"/>
        <v>0</v>
      </c>
      <c r="AS10" s="62">
        <f t="shared" si="21"/>
        <v>0</v>
      </c>
      <c r="AT10" s="59"/>
      <c r="AU10" s="60"/>
      <c r="AV10" s="61">
        <f t="shared" si="22"/>
        <v>0</v>
      </c>
      <c r="AW10" s="62">
        <f t="shared" si="23"/>
        <v>0</v>
      </c>
    </row>
    <row r="11" spans="1:49" x14ac:dyDescent="0.25">
      <c r="A11" s="58" t="s">
        <v>99</v>
      </c>
      <c r="B11" s="59"/>
      <c r="C11" s="60">
        <v>1</v>
      </c>
      <c r="D11" s="61">
        <f t="shared" si="0"/>
        <v>0</v>
      </c>
      <c r="E11" s="62">
        <f t="shared" si="1"/>
        <v>5.5555555555555552E-2</v>
      </c>
      <c r="F11" s="59"/>
      <c r="G11" s="60"/>
      <c r="H11" s="61">
        <f t="shared" si="2"/>
        <v>0</v>
      </c>
      <c r="I11" s="62">
        <f t="shared" si="3"/>
        <v>0</v>
      </c>
      <c r="J11" s="59"/>
      <c r="K11" s="60"/>
      <c r="L11" s="61">
        <f t="shared" si="4"/>
        <v>0</v>
      </c>
      <c r="M11" s="62">
        <f t="shared" si="5"/>
        <v>0</v>
      </c>
      <c r="N11" s="59"/>
      <c r="O11" s="60"/>
      <c r="P11" s="61">
        <f t="shared" si="6"/>
        <v>0</v>
      </c>
      <c r="Q11" s="62">
        <f t="shared" si="7"/>
        <v>0</v>
      </c>
      <c r="R11" s="59"/>
      <c r="S11" s="60"/>
      <c r="T11" s="61">
        <f t="shared" si="8"/>
        <v>0</v>
      </c>
      <c r="U11" s="62">
        <f t="shared" si="9"/>
        <v>0</v>
      </c>
      <c r="V11" s="59"/>
      <c r="W11" s="60"/>
      <c r="X11" s="61">
        <f t="shared" si="10"/>
        <v>0</v>
      </c>
      <c r="Y11" s="62">
        <f t="shared" si="11"/>
        <v>0</v>
      </c>
      <c r="Z11" s="59"/>
      <c r="AA11" s="60"/>
      <c r="AB11" s="61">
        <f t="shared" si="12"/>
        <v>0</v>
      </c>
      <c r="AC11" s="62">
        <f t="shared" si="13"/>
        <v>0</v>
      </c>
      <c r="AD11" s="59"/>
      <c r="AE11" s="60"/>
      <c r="AF11" s="61">
        <f t="shared" si="14"/>
        <v>0</v>
      </c>
      <c r="AG11" s="76">
        <f t="shared" si="15"/>
        <v>0</v>
      </c>
      <c r="AH11" s="59"/>
      <c r="AI11" s="60"/>
      <c r="AJ11" s="61">
        <f t="shared" si="16"/>
        <v>0</v>
      </c>
      <c r="AK11" s="62">
        <f t="shared" si="17"/>
        <v>0</v>
      </c>
      <c r="AL11" s="59"/>
      <c r="AM11" s="60"/>
      <c r="AN11" s="61">
        <f t="shared" si="18"/>
        <v>0</v>
      </c>
      <c r="AO11" s="62">
        <f t="shared" si="19"/>
        <v>0</v>
      </c>
      <c r="AP11" s="59"/>
      <c r="AQ11" s="60"/>
      <c r="AR11" s="61">
        <f t="shared" si="20"/>
        <v>0</v>
      </c>
      <c r="AS11" s="62">
        <f t="shared" si="21"/>
        <v>0</v>
      </c>
      <c r="AT11" s="59"/>
      <c r="AU11" s="60"/>
      <c r="AV11" s="61">
        <f t="shared" si="22"/>
        <v>0</v>
      </c>
      <c r="AW11" s="62">
        <f t="shared" si="23"/>
        <v>0</v>
      </c>
    </row>
    <row r="12" spans="1:49" x14ac:dyDescent="0.25">
      <c r="A12" s="58" t="s">
        <v>38</v>
      </c>
      <c r="B12" s="59"/>
      <c r="C12" s="60">
        <v>1</v>
      </c>
      <c r="D12" s="61">
        <f t="shared" si="0"/>
        <v>0</v>
      </c>
      <c r="E12" s="62">
        <f t="shared" si="1"/>
        <v>5.5555555555555552E-2</v>
      </c>
      <c r="F12" s="59"/>
      <c r="G12" s="60"/>
      <c r="H12" s="61">
        <f t="shared" si="2"/>
        <v>0</v>
      </c>
      <c r="I12" s="62">
        <f t="shared" si="3"/>
        <v>0</v>
      </c>
      <c r="J12" s="59"/>
      <c r="K12" s="60">
        <v>3</v>
      </c>
      <c r="L12" s="61">
        <f t="shared" si="4"/>
        <v>0</v>
      </c>
      <c r="M12" s="62">
        <f t="shared" si="5"/>
        <v>0.125</v>
      </c>
      <c r="N12" s="59"/>
      <c r="O12" s="60"/>
      <c r="P12" s="61">
        <f t="shared" si="6"/>
        <v>0</v>
      </c>
      <c r="Q12" s="62">
        <f t="shared" si="7"/>
        <v>0</v>
      </c>
      <c r="R12" s="59"/>
      <c r="S12" s="60"/>
      <c r="T12" s="61">
        <f t="shared" si="8"/>
        <v>0</v>
      </c>
      <c r="U12" s="62">
        <f t="shared" si="9"/>
        <v>0</v>
      </c>
      <c r="V12" s="59"/>
      <c r="W12" s="60">
        <v>1</v>
      </c>
      <c r="X12" s="61">
        <f t="shared" si="10"/>
        <v>0</v>
      </c>
      <c r="Y12" s="62">
        <f t="shared" si="11"/>
        <v>0.1111111111111111</v>
      </c>
      <c r="Z12" s="59"/>
      <c r="AA12" s="60"/>
      <c r="AB12" s="61">
        <f t="shared" si="12"/>
        <v>0</v>
      </c>
      <c r="AC12" s="62">
        <f t="shared" si="13"/>
        <v>0</v>
      </c>
      <c r="AD12" s="59"/>
      <c r="AE12" s="60"/>
      <c r="AF12" s="61">
        <f t="shared" si="14"/>
        <v>0</v>
      </c>
      <c r="AG12" s="76">
        <f t="shared" si="15"/>
        <v>0</v>
      </c>
      <c r="AH12" s="59"/>
      <c r="AI12" s="60"/>
      <c r="AJ12" s="61">
        <f t="shared" si="16"/>
        <v>0</v>
      </c>
      <c r="AK12" s="62">
        <f t="shared" si="17"/>
        <v>0</v>
      </c>
      <c r="AL12" s="59"/>
      <c r="AM12" s="60"/>
      <c r="AN12" s="61">
        <f t="shared" si="18"/>
        <v>0</v>
      </c>
      <c r="AO12" s="62">
        <f t="shared" si="19"/>
        <v>0</v>
      </c>
      <c r="AP12" s="59"/>
      <c r="AQ12" s="60"/>
      <c r="AR12" s="61">
        <f t="shared" si="20"/>
        <v>0</v>
      </c>
      <c r="AS12" s="62">
        <f t="shared" si="21"/>
        <v>0</v>
      </c>
      <c r="AT12" s="59"/>
      <c r="AU12" s="60"/>
      <c r="AV12" s="61">
        <f t="shared" si="22"/>
        <v>0</v>
      </c>
      <c r="AW12" s="62">
        <f t="shared" si="23"/>
        <v>0</v>
      </c>
    </row>
    <row r="13" spans="1:49" x14ac:dyDescent="0.25">
      <c r="A13" s="58" t="s">
        <v>39</v>
      </c>
      <c r="B13" s="59"/>
      <c r="C13" s="60"/>
      <c r="D13" s="61">
        <f t="shared" si="0"/>
        <v>0</v>
      </c>
      <c r="E13" s="62">
        <f t="shared" si="1"/>
        <v>0</v>
      </c>
      <c r="F13" s="59"/>
      <c r="G13" s="60"/>
      <c r="H13" s="61">
        <f t="shared" si="2"/>
        <v>0</v>
      </c>
      <c r="I13" s="62">
        <f t="shared" si="3"/>
        <v>0</v>
      </c>
      <c r="J13" s="59"/>
      <c r="K13" s="60">
        <v>1</v>
      </c>
      <c r="L13" s="61">
        <f t="shared" si="4"/>
        <v>0</v>
      </c>
      <c r="M13" s="62">
        <f t="shared" si="5"/>
        <v>4.1666666666666664E-2</v>
      </c>
      <c r="N13" s="59"/>
      <c r="O13" s="60"/>
      <c r="P13" s="61">
        <f t="shared" si="6"/>
        <v>0</v>
      </c>
      <c r="Q13" s="62">
        <f t="shared" si="7"/>
        <v>0</v>
      </c>
      <c r="R13" s="59"/>
      <c r="S13" s="60"/>
      <c r="T13" s="61">
        <f t="shared" si="8"/>
        <v>0</v>
      </c>
      <c r="U13" s="62">
        <f t="shared" si="9"/>
        <v>0</v>
      </c>
      <c r="V13" s="59"/>
      <c r="W13" s="60"/>
      <c r="X13" s="61">
        <f t="shared" si="10"/>
        <v>0</v>
      </c>
      <c r="Y13" s="62">
        <f t="shared" si="11"/>
        <v>0</v>
      </c>
      <c r="Z13" s="59"/>
      <c r="AA13" s="60"/>
      <c r="AB13" s="61">
        <f t="shared" si="12"/>
        <v>0</v>
      </c>
      <c r="AC13" s="62">
        <f t="shared" si="13"/>
        <v>0</v>
      </c>
      <c r="AD13" s="59"/>
      <c r="AE13" s="60"/>
      <c r="AF13" s="61">
        <f t="shared" si="14"/>
        <v>0</v>
      </c>
      <c r="AG13" s="76">
        <f t="shared" si="15"/>
        <v>0</v>
      </c>
      <c r="AH13" s="59"/>
      <c r="AI13" s="60"/>
      <c r="AJ13" s="61">
        <f t="shared" si="16"/>
        <v>0</v>
      </c>
      <c r="AK13" s="62">
        <f t="shared" si="17"/>
        <v>0</v>
      </c>
      <c r="AL13" s="59"/>
      <c r="AM13" s="60"/>
      <c r="AN13" s="61">
        <f t="shared" si="18"/>
        <v>0</v>
      </c>
      <c r="AO13" s="62">
        <f t="shared" si="19"/>
        <v>0</v>
      </c>
      <c r="AP13" s="59"/>
      <c r="AQ13" s="60"/>
      <c r="AR13" s="61">
        <f t="shared" si="20"/>
        <v>0</v>
      </c>
      <c r="AS13" s="62">
        <f t="shared" si="21"/>
        <v>0</v>
      </c>
      <c r="AT13" s="59"/>
      <c r="AU13" s="60">
        <v>1</v>
      </c>
      <c r="AV13" s="61">
        <f t="shared" si="22"/>
        <v>0</v>
      </c>
      <c r="AW13" s="62">
        <f t="shared" si="23"/>
        <v>0.14285714285714285</v>
      </c>
    </row>
    <row r="14" spans="1:49" x14ac:dyDescent="0.25">
      <c r="A14" s="58" t="s">
        <v>100</v>
      </c>
      <c r="B14" s="59"/>
      <c r="C14" s="60"/>
      <c r="D14" s="61">
        <f t="shared" si="0"/>
        <v>0</v>
      </c>
      <c r="E14" s="62">
        <f t="shared" si="1"/>
        <v>0</v>
      </c>
      <c r="F14" s="59"/>
      <c r="G14" s="60"/>
      <c r="H14" s="61">
        <f t="shared" si="2"/>
        <v>0</v>
      </c>
      <c r="I14" s="62">
        <f t="shared" si="3"/>
        <v>0</v>
      </c>
      <c r="J14" s="59"/>
      <c r="K14" s="60">
        <v>1</v>
      </c>
      <c r="L14" s="61">
        <f t="shared" si="4"/>
        <v>0</v>
      </c>
      <c r="M14" s="62">
        <f t="shared" si="5"/>
        <v>4.1666666666666664E-2</v>
      </c>
      <c r="N14" s="59"/>
      <c r="O14" s="60"/>
      <c r="P14" s="61">
        <f t="shared" si="6"/>
        <v>0</v>
      </c>
      <c r="Q14" s="62">
        <f t="shared" si="7"/>
        <v>0</v>
      </c>
      <c r="R14" s="59"/>
      <c r="S14" s="60">
        <v>1</v>
      </c>
      <c r="T14" s="61">
        <f t="shared" si="8"/>
        <v>0</v>
      </c>
      <c r="U14" s="62">
        <f t="shared" si="9"/>
        <v>7.6923076923076927E-2</v>
      </c>
      <c r="V14" s="59"/>
      <c r="W14" s="60"/>
      <c r="X14" s="61">
        <f t="shared" si="10"/>
        <v>0</v>
      </c>
      <c r="Y14" s="62">
        <f t="shared" si="11"/>
        <v>0</v>
      </c>
      <c r="Z14" s="59"/>
      <c r="AA14" s="60"/>
      <c r="AB14" s="61">
        <f t="shared" si="12"/>
        <v>0</v>
      </c>
      <c r="AC14" s="62">
        <f t="shared" si="13"/>
        <v>0</v>
      </c>
      <c r="AD14" s="59"/>
      <c r="AE14" s="60"/>
      <c r="AF14" s="61">
        <f t="shared" si="14"/>
        <v>0</v>
      </c>
      <c r="AG14" s="76">
        <f t="shared" si="15"/>
        <v>0</v>
      </c>
      <c r="AH14" s="59"/>
      <c r="AI14" s="60">
        <v>1</v>
      </c>
      <c r="AJ14" s="61">
        <f t="shared" si="16"/>
        <v>0</v>
      </c>
      <c r="AK14" s="62">
        <f t="shared" si="17"/>
        <v>7.6923076923076927E-2</v>
      </c>
      <c r="AL14" s="59"/>
      <c r="AM14" s="60"/>
      <c r="AN14" s="61">
        <f t="shared" si="18"/>
        <v>0</v>
      </c>
      <c r="AO14" s="62">
        <f t="shared" si="19"/>
        <v>0</v>
      </c>
      <c r="AP14" s="59"/>
      <c r="AQ14" s="60"/>
      <c r="AR14" s="61">
        <f t="shared" si="20"/>
        <v>0</v>
      </c>
      <c r="AS14" s="62">
        <f t="shared" si="21"/>
        <v>0</v>
      </c>
      <c r="AT14" s="59"/>
      <c r="AU14" s="60"/>
      <c r="AV14" s="61">
        <f t="shared" si="22"/>
        <v>0</v>
      </c>
      <c r="AW14" s="62">
        <f t="shared" si="23"/>
        <v>0</v>
      </c>
    </row>
    <row r="15" spans="1:49" x14ac:dyDescent="0.25">
      <c r="A15" s="58" t="s">
        <v>101</v>
      </c>
      <c r="B15" s="59"/>
      <c r="C15" s="60"/>
      <c r="D15" s="61">
        <f t="shared" si="0"/>
        <v>0</v>
      </c>
      <c r="E15" s="62">
        <f t="shared" si="1"/>
        <v>0</v>
      </c>
      <c r="F15" s="59"/>
      <c r="G15" s="60"/>
      <c r="H15" s="61">
        <f t="shared" si="2"/>
        <v>0</v>
      </c>
      <c r="I15" s="62">
        <f t="shared" si="3"/>
        <v>0</v>
      </c>
      <c r="J15" s="59"/>
      <c r="K15" s="60"/>
      <c r="L15" s="61">
        <f t="shared" si="4"/>
        <v>0</v>
      </c>
      <c r="M15" s="62">
        <f t="shared" si="5"/>
        <v>0</v>
      </c>
      <c r="N15" s="59"/>
      <c r="O15" s="60"/>
      <c r="P15" s="61">
        <f t="shared" si="6"/>
        <v>0</v>
      </c>
      <c r="Q15" s="62">
        <f t="shared" si="7"/>
        <v>0</v>
      </c>
      <c r="R15" s="59"/>
      <c r="S15" s="60"/>
      <c r="T15" s="61">
        <f t="shared" si="8"/>
        <v>0</v>
      </c>
      <c r="U15" s="62">
        <f t="shared" si="9"/>
        <v>0</v>
      </c>
      <c r="V15" s="59"/>
      <c r="W15" s="60"/>
      <c r="X15" s="61">
        <f t="shared" si="10"/>
        <v>0</v>
      </c>
      <c r="Y15" s="62">
        <f t="shared" si="11"/>
        <v>0</v>
      </c>
      <c r="Z15" s="59"/>
      <c r="AA15" s="60"/>
      <c r="AB15" s="61">
        <f t="shared" si="12"/>
        <v>0</v>
      </c>
      <c r="AC15" s="62">
        <f t="shared" si="13"/>
        <v>0</v>
      </c>
      <c r="AD15" s="59"/>
      <c r="AE15" s="60"/>
      <c r="AF15" s="61">
        <f t="shared" si="14"/>
        <v>0</v>
      </c>
      <c r="AG15" s="76">
        <f t="shared" si="15"/>
        <v>0</v>
      </c>
      <c r="AH15" s="59">
        <v>1</v>
      </c>
      <c r="AI15" s="60"/>
      <c r="AJ15" s="61">
        <f t="shared" si="16"/>
        <v>0.14285714285714285</v>
      </c>
      <c r="AK15" s="62">
        <f t="shared" si="17"/>
        <v>0</v>
      </c>
      <c r="AL15" s="59"/>
      <c r="AM15" s="60"/>
      <c r="AN15" s="61">
        <f t="shared" si="18"/>
        <v>0</v>
      </c>
      <c r="AO15" s="62">
        <f t="shared" si="19"/>
        <v>0</v>
      </c>
      <c r="AP15" s="59"/>
      <c r="AQ15" s="60"/>
      <c r="AR15" s="61">
        <f t="shared" si="20"/>
        <v>0</v>
      </c>
      <c r="AS15" s="62">
        <f t="shared" si="21"/>
        <v>0</v>
      </c>
      <c r="AT15" s="59"/>
      <c r="AU15" s="60"/>
      <c r="AV15" s="61">
        <f t="shared" si="22"/>
        <v>0</v>
      </c>
      <c r="AW15" s="62">
        <f t="shared" si="23"/>
        <v>0</v>
      </c>
    </row>
    <row r="16" spans="1:49" x14ac:dyDescent="0.25">
      <c r="A16" s="58" t="s">
        <v>42</v>
      </c>
      <c r="B16" s="59"/>
      <c r="C16" s="60"/>
      <c r="D16" s="61">
        <f t="shared" si="0"/>
        <v>0</v>
      </c>
      <c r="E16" s="62">
        <f t="shared" si="1"/>
        <v>0</v>
      </c>
      <c r="F16" s="59"/>
      <c r="G16" s="60"/>
      <c r="H16" s="61">
        <f t="shared" si="2"/>
        <v>0</v>
      </c>
      <c r="I16" s="62">
        <f t="shared" si="3"/>
        <v>0</v>
      </c>
      <c r="J16" s="59"/>
      <c r="K16" s="60"/>
      <c r="L16" s="61">
        <f t="shared" si="4"/>
        <v>0</v>
      </c>
      <c r="M16" s="62">
        <f t="shared" si="5"/>
        <v>0</v>
      </c>
      <c r="N16" s="59"/>
      <c r="O16" s="60"/>
      <c r="P16" s="61">
        <f t="shared" si="6"/>
        <v>0</v>
      </c>
      <c r="Q16" s="62">
        <f t="shared" si="7"/>
        <v>0</v>
      </c>
      <c r="R16" s="59"/>
      <c r="S16" s="60"/>
      <c r="T16" s="61">
        <f t="shared" si="8"/>
        <v>0</v>
      </c>
      <c r="U16" s="62">
        <f t="shared" si="9"/>
        <v>0</v>
      </c>
      <c r="V16" s="59"/>
      <c r="W16" s="60"/>
      <c r="X16" s="61">
        <f t="shared" si="10"/>
        <v>0</v>
      </c>
      <c r="Y16" s="62">
        <f t="shared" si="11"/>
        <v>0</v>
      </c>
      <c r="Z16" s="59"/>
      <c r="AA16" s="60"/>
      <c r="AB16" s="61">
        <f t="shared" si="12"/>
        <v>0</v>
      </c>
      <c r="AC16" s="62">
        <f t="shared" si="13"/>
        <v>0</v>
      </c>
      <c r="AD16" s="59"/>
      <c r="AE16" s="60"/>
      <c r="AF16" s="61">
        <f t="shared" si="14"/>
        <v>0</v>
      </c>
      <c r="AG16" s="76">
        <f t="shared" si="15"/>
        <v>0</v>
      </c>
      <c r="AH16" s="59"/>
      <c r="AI16" s="60"/>
      <c r="AJ16" s="61">
        <f t="shared" si="16"/>
        <v>0</v>
      </c>
      <c r="AK16" s="62">
        <f t="shared" si="17"/>
        <v>0</v>
      </c>
      <c r="AL16" s="59"/>
      <c r="AM16" s="60"/>
      <c r="AN16" s="61">
        <f t="shared" si="18"/>
        <v>0</v>
      </c>
      <c r="AO16" s="62">
        <f t="shared" si="19"/>
        <v>0</v>
      </c>
      <c r="AP16" s="59"/>
      <c r="AQ16" s="60"/>
      <c r="AR16" s="61">
        <f t="shared" si="20"/>
        <v>0</v>
      </c>
      <c r="AS16" s="62">
        <f t="shared" si="21"/>
        <v>0</v>
      </c>
      <c r="AT16" s="59">
        <v>1</v>
      </c>
      <c r="AU16" s="60"/>
      <c r="AV16" s="61">
        <f t="shared" si="22"/>
        <v>0.33333333333333331</v>
      </c>
      <c r="AW16" s="62">
        <f t="shared" si="23"/>
        <v>0</v>
      </c>
    </row>
    <row r="17" spans="1:49" x14ac:dyDescent="0.25">
      <c r="A17" s="58" t="s">
        <v>43</v>
      </c>
      <c r="B17" s="59"/>
      <c r="C17" s="60"/>
      <c r="D17" s="61">
        <f t="shared" si="0"/>
        <v>0</v>
      </c>
      <c r="E17" s="62">
        <f t="shared" si="1"/>
        <v>0</v>
      </c>
      <c r="F17" s="59"/>
      <c r="G17" s="60"/>
      <c r="H17" s="61">
        <f t="shared" si="2"/>
        <v>0</v>
      </c>
      <c r="I17" s="62">
        <f t="shared" si="3"/>
        <v>0</v>
      </c>
      <c r="J17" s="59"/>
      <c r="K17" s="60">
        <v>2</v>
      </c>
      <c r="L17" s="61">
        <f t="shared" si="4"/>
        <v>0</v>
      </c>
      <c r="M17" s="62">
        <f t="shared" si="5"/>
        <v>8.3333333333333329E-2</v>
      </c>
      <c r="N17" s="59"/>
      <c r="O17" s="60"/>
      <c r="P17" s="61">
        <f t="shared" si="6"/>
        <v>0</v>
      </c>
      <c r="Q17" s="62">
        <f t="shared" si="7"/>
        <v>0</v>
      </c>
      <c r="R17" s="59"/>
      <c r="S17" s="60"/>
      <c r="T17" s="61">
        <f t="shared" si="8"/>
        <v>0</v>
      </c>
      <c r="U17" s="62">
        <f t="shared" si="9"/>
        <v>0</v>
      </c>
      <c r="V17" s="59"/>
      <c r="W17" s="60"/>
      <c r="X17" s="61">
        <f t="shared" si="10"/>
        <v>0</v>
      </c>
      <c r="Y17" s="62">
        <f t="shared" si="11"/>
        <v>0</v>
      </c>
      <c r="Z17" s="59"/>
      <c r="AA17" s="60"/>
      <c r="AB17" s="61">
        <f t="shared" si="12"/>
        <v>0</v>
      </c>
      <c r="AC17" s="62">
        <f t="shared" si="13"/>
        <v>0</v>
      </c>
      <c r="AD17" s="59"/>
      <c r="AE17" s="60"/>
      <c r="AF17" s="61">
        <f t="shared" si="14"/>
        <v>0</v>
      </c>
      <c r="AG17" s="76">
        <f t="shared" si="15"/>
        <v>0</v>
      </c>
      <c r="AH17" s="59"/>
      <c r="AI17" s="60"/>
      <c r="AJ17" s="61">
        <f t="shared" si="16"/>
        <v>0</v>
      </c>
      <c r="AK17" s="62">
        <f t="shared" si="17"/>
        <v>0</v>
      </c>
      <c r="AL17" s="59"/>
      <c r="AM17" s="60"/>
      <c r="AN17" s="61">
        <f t="shared" si="18"/>
        <v>0</v>
      </c>
      <c r="AO17" s="62">
        <f t="shared" si="19"/>
        <v>0</v>
      </c>
      <c r="AP17" s="59"/>
      <c r="AQ17" s="60"/>
      <c r="AR17" s="61">
        <f t="shared" si="20"/>
        <v>0</v>
      </c>
      <c r="AS17" s="62">
        <f t="shared" si="21"/>
        <v>0</v>
      </c>
      <c r="AT17" s="59"/>
      <c r="AU17" s="60">
        <v>1</v>
      </c>
      <c r="AV17" s="61">
        <f t="shared" si="22"/>
        <v>0</v>
      </c>
      <c r="AW17" s="62">
        <f t="shared" si="23"/>
        <v>0.14285714285714285</v>
      </c>
    </row>
    <row r="18" spans="1:49" x14ac:dyDescent="0.25">
      <c r="A18" s="58" t="s">
        <v>44</v>
      </c>
      <c r="B18" s="59"/>
      <c r="C18" s="60"/>
      <c r="D18" s="61">
        <f t="shared" si="0"/>
        <v>0</v>
      </c>
      <c r="E18" s="62">
        <f t="shared" si="1"/>
        <v>0</v>
      </c>
      <c r="F18" s="59"/>
      <c r="G18" s="60">
        <v>1</v>
      </c>
      <c r="H18" s="61">
        <f t="shared" si="2"/>
        <v>0</v>
      </c>
      <c r="I18" s="62">
        <f t="shared" si="3"/>
        <v>5.8823529411764705E-2</v>
      </c>
      <c r="J18" s="59"/>
      <c r="K18" s="60">
        <v>1</v>
      </c>
      <c r="L18" s="61">
        <f t="shared" si="4"/>
        <v>0</v>
      </c>
      <c r="M18" s="62">
        <f t="shared" si="5"/>
        <v>4.1666666666666664E-2</v>
      </c>
      <c r="N18" s="59"/>
      <c r="O18" s="60"/>
      <c r="P18" s="61">
        <f t="shared" si="6"/>
        <v>0</v>
      </c>
      <c r="Q18" s="62">
        <f t="shared" si="7"/>
        <v>0</v>
      </c>
      <c r="R18" s="59"/>
      <c r="S18" s="60"/>
      <c r="T18" s="61">
        <f t="shared" si="8"/>
        <v>0</v>
      </c>
      <c r="U18" s="62">
        <f t="shared" si="9"/>
        <v>0</v>
      </c>
      <c r="V18" s="59"/>
      <c r="W18" s="60"/>
      <c r="X18" s="61">
        <f t="shared" si="10"/>
        <v>0</v>
      </c>
      <c r="Y18" s="62">
        <f t="shared" si="11"/>
        <v>0</v>
      </c>
      <c r="Z18" s="59"/>
      <c r="AA18" s="60"/>
      <c r="AB18" s="61">
        <f t="shared" si="12"/>
        <v>0</v>
      </c>
      <c r="AC18" s="62">
        <f t="shared" si="13"/>
        <v>0</v>
      </c>
      <c r="AD18" s="59"/>
      <c r="AE18" s="60"/>
      <c r="AF18" s="61">
        <f t="shared" si="14"/>
        <v>0</v>
      </c>
      <c r="AG18" s="76">
        <f t="shared" si="15"/>
        <v>0</v>
      </c>
      <c r="AH18" s="59"/>
      <c r="AI18" s="60">
        <v>3</v>
      </c>
      <c r="AJ18" s="61">
        <f t="shared" si="16"/>
        <v>0</v>
      </c>
      <c r="AK18" s="62">
        <f t="shared" si="17"/>
        <v>0.23076923076923078</v>
      </c>
      <c r="AL18" s="59"/>
      <c r="AM18" s="60"/>
      <c r="AN18" s="61">
        <f t="shared" si="18"/>
        <v>0</v>
      </c>
      <c r="AO18" s="62">
        <f t="shared" si="19"/>
        <v>0</v>
      </c>
      <c r="AP18" s="59"/>
      <c r="AQ18" s="60"/>
      <c r="AR18" s="61">
        <f t="shared" si="20"/>
        <v>0</v>
      </c>
      <c r="AS18" s="62">
        <f t="shared" si="21"/>
        <v>0</v>
      </c>
      <c r="AT18" s="59"/>
      <c r="AU18" s="60"/>
      <c r="AV18" s="61">
        <f t="shared" si="22"/>
        <v>0</v>
      </c>
      <c r="AW18" s="62">
        <f t="shared" si="23"/>
        <v>0</v>
      </c>
    </row>
    <row r="19" spans="1:49" x14ac:dyDescent="0.25">
      <c r="A19" s="58" t="s">
        <v>102</v>
      </c>
      <c r="B19" s="59"/>
      <c r="C19" s="60"/>
      <c r="D19" s="61">
        <f t="shared" si="0"/>
        <v>0</v>
      </c>
      <c r="E19" s="62">
        <f t="shared" si="1"/>
        <v>0</v>
      </c>
      <c r="F19" s="59"/>
      <c r="G19" s="60"/>
      <c r="H19" s="61">
        <f t="shared" si="2"/>
        <v>0</v>
      </c>
      <c r="I19" s="62">
        <f t="shared" si="3"/>
        <v>0</v>
      </c>
      <c r="J19" s="59"/>
      <c r="K19" s="60"/>
      <c r="L19" s="61">
        <f t="shared" si="4"/>
        <v>0</v>
      </c>
      <c r="M19" s="62">
        <f t="shared" si="5"/>
        <v>0</v>
      </c>
      <c r="N19" s="59"/>
      <c r="O19" s="60">
        <v>1</v>
      </c>
      <c r="P19" s="61">
        <f t="shared" si="6"/>
        <v>0</v>
      </c>
      <c r="Q19" s="62">
        <f t="shared" si="7"/>
        <v>0.05</v>
      </c>
      <c r="R19" s="59"/>
      <c r="S19" s="60"/>
      <c r="T19" s="61">
        <f t="shared" si="8"/>
        <v>0</v>
      </c>
      <c r="U19" s="62">
        <f t="shared" si="9"/>
        <v>0</v>
      </c>
      <c r="V19" s="59"/>
      <c r="W19" s="60"/>
      <c r="X19" s="61">
        <f t="shared" si="10"/>
        <v>0</v>
      </c>
      <c r="Y19" s="62">
        <f t="shared" si="11"/>
        <v>0</v>
      </c>
      <c r="Z19" s="59"/>
      <c r="AA19" s="60"/>
      <c r="AB19" s="61">
        <f t="shared" si="12"/>
        <v>0</v>
      </c>
      <c r="AC19" s="62">
        <f t="shared" si="13"/>
        <v>0</v>
      </c>
      <c r="AD19" s="59"/>
      <c r="AE19" s="60"/>
      <c r="AF19" s="61">
        <f t="shared" si="14"/>
        <v>0</v>
      </c>
      <c r="AG19" s="76">
        <f t="shared" si="15"/>
        <v>0</v>
      </c>
      <c r="AH19" s="59"/>
      <c r="AI19" s="60"/>
      <c r="AJ19" s="61">
        <f t="shared" si="16"/>
        <v>0</v>
      </c>
      <c r="AK19" s="62">
        <f t="shared" si="17"/>
        <v>0</v>
      </c>
      <c r="AL19" s="59"/>
      <c r="AM19" s="60"/>
      <c r="AN19" s="61">
        <f t="shared" si="18"/>
        <v>0</v>
      </c>
      <c r="AO19" s="62">
        <f t="shared" si="19"/>
        <v>0</v>
      </c>
      <c r="AP19" s="59"/>
      <c r="AQ19" s="60"/>
      <c r="AR19" s="61">
        <f t="shared" si="20"/>
        <v>0</v>
      </c>
      <c r="AS19" s="62">
        <f t="shared" si="21"/>
        <v>0</v>
      </c>
      <c r="AT19" s="59"/>
      <c r="AU19" s="60"/>
      <c r="AV19" s="61">
        <f t="shared" si="22"/>
        <v>0</v>
      </c>
      <c r="AW19" s="62">
        <f t="shared" si="23"/>
        <v>0</v>
      </c>
    </row>
    <row r="20" spans="1:49" x14ac:dyDescent="0.25">
      <c r="A20" s="58" t="s">
        <v>45</v>
      </c>
      <c r="B20" s="59"/>
      <c r="C20" s="60">
        <v>1</v>
      </c>
      <c r="D20" s="61">
        <f t="shared" si="0"/>
        <v>0</v>
      </c>
      <c r="E20" s="62">
        <f t="shared" si="1"/>
        <v>5.5555555555555552E-2</v>
      </c>
      <c r="F20" s="59"/>
      <c r="G20" s="60">
        <v>2</v>
      </c>
      <c r="H20" s="61">
        <f t="shared" si="2"/>
        <v>0</v>
      </c>
      <c r="I20" s="62">
        <f t="shared" si="3"/>
        <v>0.11764705882352941</v>
      </c>
      <c r="J20" s="59"/>
      <c r="K20" s="60">
        <v>2</v>
      </c>
      <c r="L20" s="61">
        <f t="shared" si="4"/>
        <v>0</v>
      </c>
      <c r="M20" s="62">
        <f t="shared" si="5"/>
        <v>8.3333333333333329E-2</v>
      </c>
      <c r="N20" s="59"/>
      <c r="O20" s="60">
        <v>1</v>
      </c>
      <c r="P20" s="61">
        <f t="shared" si="6"/>
        <v>0</v>
      </c>
      <c r="Q20" s="62">
        <f t="shared" si="7"/>
        <v>0.05</v>
      </c>
      <c r="R20" s="59"/>
      <c r="S20" s="60"/>
      <c r="T20" s="61">
        <f t="shared" si="8"/>
        <v>0</v>
      </c>
      <c r="U20" s="62">
        <f t="shared" si="9"/>
        <v>0</v>
      </c>
      <c r="V20" s="59"/>
      <c r="W20" s="60"/>
      <c r="X20" s="61">
        <f t="shared" si="10"/>
        <v>0</v>
      </c>
      <c r="Y20" s="62">
        <f t="shared" si="11"/>
        <v>0</v>
      </c>
      <c r="Z20" s="59"/>
      <c r="AA20" s="60"/>
      <c r="AB20" s="61">
        <f t="shared" si="12"/>
        <v>0</v>
      </c>
      <c r="AC20" s="62">
        <f t="shared" si="13"/>
        <v>0</v>
      </c>
      <c r="AD20" s="59"/>
      <c r="AE20" s="60"/>
      <c r="AF20" s="61">
        <f t="shared" si="14"/>
        <v>0</v>
      </c>
      <c r="AG20" s="76">
        <f t="shared" si="15"/>
        <v>0</v>
      </c>
      <c r="AH20" s="59"/>
      <c r="AI20" s="60"/>
      <c r="AJ20" s="61">
        <f t="shared" si="16"/>
        <v>0</v>
      </c>
      <c r="AK20" s="62">
        <f t="shared" si="17"/>
        <v>0</v>
      </c>
      <c r="AL20" s="59"/>
      <c r="AM20" s="60">
        <v>1</v>
      </c>
      <c r="AN20" s="61">
        <f t="shared" si="18"/>
        <v>0</v>
      </c>
      <c r="AO20" s="62">
        <f t="shared" si="19"/>
        <v>4.7619047619047616E-2</v>
      </c>
      <c r="AP20" s="59"/>
      <c r="AQ20" s="60"/>
      <c r="AR20" s="61">
        <f t="shared" si="20"/>
        <v>0</v>
      </c>
      <c r="AS20" s="62">
        <f t="shared" si="21"/>
        <v>0</v>
      </c>
      <c r="AT20" s="59"/>
      <c r="AU20" s="60"/>
      <c r="AV20" s="61">
        <f t="shared" si="22"/>
        <v>0</v>
      </c>
      <c r="AW20" s="62">
        <f t="shared" si="23"/>
        <v>0</v>
      </c>
    </row>
    <row r="21" spans="1:49" x14ac:dyDescent="0.25">
      <c r="A21" s="58" t="s">
        <v>46</v>
      </c>
      <c r="B21" s="59"/>
      <c r="C21" s="60"/>
      <c r="D21" s="61">
        <f t="shared" si="0"/>
        <v>0</v>
      </c>
      <c r="E21" s="62">
        <f t="shared" si="1"/>
        <v>0</v>
      </c>
      <c r="F21" s="59"/>
      <c r="G21" s="60"/>
      <c r="H21" s="61">
        <f t="shared" si="2"/>
        <v>0</v>
      </c>
      <c r="I21" s="62">
        <f t="shared" si="3"/>
        <v>0</v>
      </c>
      <c r="J21" s="59"/>
      <c r="K21" s="60"/>
      <c r="L21" s="61">
        <f t="shared" si="4"/>
        <v>0</v>
      </c>
      <c r="M21" s="62">
        <f t="shared" si="5"/>
        <v>0</v>
      </c>
      <c r="N21" s="59"/>
      <c r="O21" s="60"/>
      <c r="P21" s="61">
        <f t="shared" si="6"/>
        <v>0</v>
      </c>
      <c r="Q21" s="62">
        <f t="shared" si="7"/>
        <v>0</v>
      </c>
      <c r="R21" s="59"/>
      <c r="S21" s="60"/>
      <c r="T21" s="61">
        <f t="shared" si="8"/>
        <v>0</v>
      </c>
      <c r="U21" s="62">
        <f t="shared" si="9"/>
        <v>0</v>
      </c>
      <c r="V21" s="59"/>
      <c r="W21" s="60"/>
      <c r="X21" s="61">
        <f t="shared" si="10"/>
        <v>0</v>
      </c>
      <c r="Y21" s="62">
        <f t="shared" si="11"/>
        <v>0</v>
      </c>
      <c r="Z21" s="59"/>
      <c r="AA21" s="60"/>
      <c r="AB21" s="61">
        <f t="shared" si="12"/>
        <v>0</v>
      </c>
      <c r="AC21" s="62">
        <f t="shared" si="13"/>
        <v>0</v>
      </c>
      <c r="AD21" s="59"/>
      <c r="AE21" s="60">
        <v>1</v>
      </c>
      <c r="AF21" s="61">
        <f t="shared" si="14"/>
        <v>0</v>
      </c>
      <c r="AG21" s="76">
        <f t="shared" si="15"/>
        <v>0.1111111111111111</v>
      </c>
      <c r="AH21" s="59"/>
      <c r="AI21" s="60"/>
      <c r="AJ21" s="61">
        <f t="shared" si="16"/>
        <v>0</v>
      </c>
      <c r="AK21" s="62">
        <f t="shared" si="17"/>
        <v>0</v>
      </c>
      <c r="AL21" s="59"/>
      <c r="AM21" s="60"/>
      <c r="AN21" s="61">
        <f t="shared" si="18"/>
        <v>0</v>
      </c>
      <c r="AO21" s="62">
        <f t="shared" si="19"/>
        <v>0</v>
      </c>
      <c r="AP21" s="59"/>
      <c r="AQ21" s="60"/>
      <c r="AR21" s="61">
        <f t="shared" si="20"/>
        <v>0</v>
      </c>
      <c r="AS21" s="62">
        <f t="shared" si="21"/>
        <v>0</v>
      </c>
      <c r="AT21" s="59"/>
      <c r="AU21" s="60"/>
      <c r="AV21" s="61">
        <f t="shared" si="22"/>
        <v>0</v>
      </c>
      <c r="AW21" s="62">
        <f t="shared" si="23"/>
        <v>0</v>
      </c>
    </row>
    <row r="22" spans="1:49" x14ac:dyDescent="0.25">
      <c r="A22" s="58" t="s">
        <v>48</v>
      </c>
      <c r="B22" s="59"/>
      <c r="C22" s="60">
        <v>1</v>
      </c>
      <c r="D22" s="61">
        <f t="shared" si="0"/>
        <v>0</v>
      </c>
      <c r="E22" s="62">
        <f t="shared" si="1"/>
        <v>5.5555555555555552E-2</v>
      </c>
      <c r="F22" s="59"/>
      <c r="G22" s="60">
        <v>1</v>
      </c>
      <c r="H22" s="61">
        <f t="shared" si="2"/>
        <v>0</v>
      </c>
      <c r="I22" s="62">
        <f t="shared" si="3"/>
        <v>5.8823529411764705E-2</v>
      </c>
      <c r="J22" s="59"/>
      <c r="K22" s="60">
        <v>1</v>
      </c>
      <c r="L22" s="61">
        <f t="shared" si="4"/>
        <v>0</v>
      </c>
      <c r="M22" s="62">
        <f t="shared" si="5"/>
        <v>4.1666666666666664E-2</v>
      </c>
      <c r="N22" s="59"/>
      <c r="O22" s="60"/>
      <c r="P22" s="61">
        <f t="shared" si="6"/>
        <v>0</v>
      </c>
      <c r="Q22" s="62">
        <f t="shared" si="7"/>
        <v>0</v>
      </c>
      <c r="R22" s="59"/>
      <c r="S22" s="60"/>
      <c r="T22" s="61">
        <f t="shared" si="8"/>
        <v>0</v>
      </c>
      <c r="U22" s="62">
        <f t="shared" si="9"/>
        <v>0</v>
      </c>
      <c r="V22" s="59"/>
      <c r="W22" s="60">
        <v>1</v>
      </c>
      <c r="X22" s="61">
        <f t="shared" si="10"/>
        <v>0</v>
      </c>
      <c r="Y22" s="62">
        <f t="shared" si="11"/>
        <v>0.1111111111111111</v>
      </c>
      <c r="Z22" s="59"/>
      <c r="AA22" s="60">
        <v>1</v>
      </c>
      <c r="AB22" s="61">
        <f t="shared" si="12"/>
        <v>0</v>
      </c>
      <c r="AC22" s="62">
        <f t="shared" si="13"/>
        <v>0.125</v>
      </c>
      <c r="AD22" s="59"/>
      <c r="AE22" s="60">
        <v>1</v>
      </c>
      <c r="AF22" s="61">
        <f t="shared" si="14"/>
        <v>0</v>
      </c>
      <c r="AG22" s="76">
        <f t="shared" si="15"/>
        <v>0.1111111111111111</v>
      </c>
      <c r="AH22" s="59"/>
      <c r="AI22" s="60"/>
      <c r="AJ22" s="61">
        <f t="shared" si="16"/>
        <v>0</v>
      </c>
      <c r="AK22" s="62">
        <f t="shared" si="17"/>
        <v>0</v>
      </c>
      <c r="AL22" s="59"/>
      <c r="AM22" s="60"/>
      <c r="AN22" s="61">
        <f t="shared" si="18"/>
        <v>0</v>
      </c>
      <c r="AO22" s="62">
        <f t="shared" si="19"/>
        <v>0</v>
      </c>
      <c r="AP22" s="59"/>
      <c r="AQ22" s="60">
        <v>2</v>
      </c>
      <c r="AR22" s="61">
        <f t="shared" si="20"/>
        <v>0</v>
      </c>
      <c r="AS22" s="62">
        <f t="shared" si="21"/>
        <v>0.22222222222222221</v>
      </c>
      <c r="AT22" s="59"/>
      <c r="AU22" s="60"/>
      <c r="AV22" s="61">
        <f t="shared" si="22"/>
        <v>0</v>
      </c>
      <c r="AW22" s="62">
        <f t="shared" si="23"/>
        <v>0</v>
      </c>
    </row>
    <row r="23" spans="1:49" x14ac:dyDescent="0.25">
      <c r="A23" s="58" t="s">
        <v>49</v>
      </c>
      <c r="B23" s="59"/>
      <c r="C23" s="60">
        <v>1</v>
      </c>
      <c r="D23" s="61">
        <f t="shared" si="0"/>
        <v>0</v>
      </c>
      <c r="E23" s="62">
        <f t="shared" si="1"/>
        <v>5.5555555555555552E-2</v>
      </c>
      <c r="F23" s="59"/>
      <c r="G23" s="60"/>
      <c r="H23" s="61">
        <f t="shared" si="2"/>
        <v>0</v>
      </c>
      <c r="I23" s="62">
        <f t="shared" si="3"/>
        <v>0</v>
      </c>
      <c r="J23" s="59"/>
      <c r="K23" s="60"/>
      <c r="L23" s="61">
        <f t="shared" si="4"/>
        <v>0</v>
      </c>
      <c r="M23" s="62">
        <f t="shared" si="5"/>
        <v>0</v>
      </c>
      <c r="N23" s="59"/>
      <c r="O23" s="60"/>
      <c r="P23" s="61">
        <f t="shared" si="6"/>
        <v>0</v>
      </c>
      <c r="Q23" s="62">
        <f t="shared" si="7"/>
        <v>0</v>
      </c>
      <c r="R23" s="59"/>
      <c r="S23" s="60"/>
      <c r="T23" s="61">
        <f t="shared" si="8"/>
        <v>0</v>
      </c>
      <c r="U23" s="62">
        <f t="shared" si="9"/>
        <v>0</v>
      </c>
      <c r="V23" s="59"/>
      <c r="W23" s="60"/>
      <c r="X23" s="61">
        <f t="shared" si="10"/>
        <v>0</v>
      </c>
      <c r="Y23" s="62">
        <f t="shared" si="11"/>
        <v>0</v>
      </c>
      <c r="Z23" s="59"/>
      <c r="AA23" s="60">
        <v>1</v>
      </c>
      <c r="AB23" s="61">
        <f t="shared" si="12"/>
        <v>0</v>
      </c>
      <c r="AC23" s="62">
        <f t="shared" si="13"/>
        <v>0.125</v>
      </c>
      <c r="AD23" s="59"/>
      <c r="AE23" s="60"/>
      <c r="AF23" s="61">
        <f t="shared" si="14"/>
        <v>0</v>
      </c>
      <c r="AG23" s="76">
        <f t="shared" si="15"/>
        <v>0</v>
      </c>
      <c r="AH23" s="59"/>
      <c r="AI23" s="60"/>
      <c r="AJ23" s="61">
        <f t="shared" si="16"/>
        <v>0</v>
      </c>
      <c r="AK23" s="62">
        <f t="shared" si="17"/>
        <v>0</v>
      </c>
      <c r="AL23" s="59"/>
      <c r="AM23" s="60"/>
      <c r="AN23" s="61">
        <f t="shared" si="18"/>
        <v>0</v>
      </c>
      <c r="AO23" s="62">
        <f t="shared" si="19"/>
        <v>0</v>
      </c>
      <c r="AP23" s="59"/>
      <c r="AQ23" s="60"/>
      <c r="AR23" s="61">
        <f t="shared" si="20"/>
        <v>0</v>
      </c>
      <c r="AS23" s="62">
        <f t="shared" si="21"/>
        <v>0</v>
      </c>
      <c r="AT23" s="59"/>
      <c r="AU23" s="60"/>
      <c r="AV23" s="61">
        <f t="shared" si="22"/>
        <v>0</v>
      </c>
      <c r="AW23" s="62">
        <f t="shared" si="23"/>
        <v>0</v>
      </c>
    </row>
    <row r="24" spans="1:49" x14ac:dyDescent="0.25">
      <c r="A24" s="58" t="s">
        <v>103</v>
      </c>
      <c r="B24" s="59"/>
      <c r="C24" s="60">
        <v>1</v>
      </c>
      <c r="D24" s="61">
        <f t="shared" si="0"/>
        <v>0</v>
      </c>
      <c r="E24" s="62">
        <f t="shared" si="1"/>
        <v>5.5555555555555552E-2</v>
      </c>
      <c r="F24" s="59"/>
      <c r="G24" s="60"/>
      <c r="H24" s="61">
        <f t="shared" si="2"/>
        <v>0</v>
      </c>
      <c r="I24" s="62">
        <f t="shared" si="3"/>
        <v>0</v>
      </c>
      <c r="J24" s="59"/>
      <c r="K24" s="60"/>
      <c r="L24" s="61">
        <f t="shared" si="4"/>
        <v>0</v>
      </c>
      <c r="M24" s="62">
        <f t="shared" si="5"/>
        <v>0</v>
      </c>
      <c r="N24" s="59"/>
      <c r="O24" s="60"/>
      <c r="P24" s="61">
        <f t="shared" si="6"/>
        <v>0</v>
      </c>
      <c r="Q24" s="62">
        <f t="shared" si="7"/>
        <v>0</v>
      </c>
      <c r="R24" s="59"/>
      <c r="S24" s="60"/>
      <c r="T24" s="61">
        <f t="shared" si="8"/>
        <v>0</v>
      </c>
      <c r="U24" s="62">
        <f t="shared" si="9"/>
        <v>0</v>
      </c>
      <c r="V24" s="59"/>
      <c r="W24" s="60"/>
      <c r="X24" s="61">
        <f t="shared" si="10"/>
        <v>0</v>
      </c>
      <c r="Y24" s="62">
        <f t="shared" si="11"/>
        <v>0</v>
      </c>
      <c r="Z24" s="59"/>
      <c r="AA24" s="60"/>
      <c r="AB24" s="61">
        <f t="shared" si="12"/>
        <v>0</v>
      </c>
      <c r="AC24" s="62">
        <f t="shared" si="13"/>
        <v>0</v>
      </c>
      <c r="AD24" s="59"/>
      <c r="AE24" s="60"/>
      <c r="AF24" s="61">
        <f t="shared" si="14"/>
        <v>0</v>
      </c>
      <c r="AG24" s="76">
        <f t="shared" si="15"/>
        <v>0</v>
      </c>
      <c r="AH24" s="59"/>
      <c r="AI24" s="60"/>
      <c r="AJ24" s="61">
        <f t="shared" si="16"/>
        <v>0</v>
      </c>
      <c r="AK24" s="62">
        <f t="shared" si="17"/>
        <v>0</v>
      </c>
      <c r="AL24" s="59"/>
      <c r="AM24" s="60">
        <v>1</v>
      </c>
      <c r="AN24" s="61">
        <f t="shared" si="18"/>
        <v>0</v>
      </c>
      <c r="AO24" s="62">
        <f t="shared" si="19"/>
        <v>4.7619047619047616E-2</v>
      </c>
      <c r="AP24" s="59"/>
      <c r="AQ24" s="60"/>
      <c r="AR24" s="61">
        <f t="shared" si="20"/>
        <v>0</v>
      </c>
      <c r="AS24" s="62">
        <f t="shared" si="21"/>
        <v>0</v>
      </c>
      <c r="AT24" s="59"/>
      <c r="AU24" s="60"/>
      <c r="AV24" s="61">
        <f t="shared" si="22"/>
        <v>0</v>
      </c>
      <c r="AW24" s="62">
        <f t="shared" si="23"/>
        <v>0</v>
      </c>
    </row>
    <row r="25" spans="1:49" x14ac:dyDescent="0.25">
      <c r="A25" s="58" t="s">
        <v>50</v>
      </c>
      <c r="B25" s="59"/>
      <c r="C25" s="60"/>
      <c r="D25" s="61">
        <f t="shared" si="0"/>
        <v>0</v>
      </c>
      <c r="E25" s="62">
        <f t="shared" si="1"/>
        <v>0</v>
      </c>
      <c r="F25" s="59"/>
      <c r="G25" s="60">
        <v>1</v>
      </c>
      <c r="H25" s="61">
        <f t="shared" si="2"/>
        <v>0</v>
      </c>
      <c r="I25" s="62">
        <f t="shared" si="3"/>
        <v>5.8823529411764705E-2</v>
      </c>
      <c r="J25" s="59"/>
      <c r="K25" s="60"/>
      <c r="L25" s="61">
        <f t="shared" si="4"/>
        <v>0</v>
      </c>
      <c r="M25" s="62">
        <f t="shared" si="5"/>
        <v>0</v>
      </c>
      <c r="N25" s="59"/>
      <c r="O25" s="60"/>
      <c r="P25" s="61">
        <f t="shared" si="6"/>
        <v>0</v>
      </c>
      <c r="Q25" s="62">
        <f t="shared" si="7"/>
        <v>0</v>
      </c>
      <c r="R25" s="59"/>
      <c r="S25" s="60">
        <v>1</v>
      </c>
      <c r="T25" s="61">
        <f t="shared" si="8"/>
        <v>0</v>
      </c>
      <c r="U25" s="62">
        <f t="shared" si="9"/>
        <v>7.6923076923076927E-2</v>
      </c>
      <c r="V25" s="59"/>
      <c r="W25" s="60">
        <v>1</v>
      </c>
      <c r="X25" s="61">
        <f t="shared" si="10"/>
        <v>0</v>
      </c>
      <c r="Y25" s="62">
        <f t="shared" si="11"/>
        <v>0.1111111111111111</v>
      </c>
      <c r="Z25" s="59"/>
      <c r="AA25" s="60"/>
      <c r="AB25" s="61">
        <f t="shared" si="12"/>
        <v>0</v>
      </c>
      <c r="AC25" s="62">
        <f t="shared" si="13"/>
        <v>0</v>
      </c>
      <c r="AD25" s="59"/>
      <c r="AE25" s="60">
        <v>3</v>
      </c>
      <c r="AF25" s="61">
        <f t="shared" si="14"/>
        <v>0</v>
      </c>
      <c r="AG25" s="76">
        <f t="shared" si="15"/>
        <v>0.33333333333333331</v>
      </c>
      <c r="AH25" s="59"/>
      <c r="AI25" s="60"/>
      <c r="AJ25" s="61">
        <f t="shared" si="16"/>
        <v>0</v>
      </c>
      <c r="AK25" s="62">
        <f t="shared" si="17"/>
        <v>0</v>
      </c>
      <c r="AL25" s="59"/>
      <c r="AM25" s="60"/>
      <c r="AN25" s="61">
        <f t="shared" si="18"/>
        <v>0</v>
      </c>
      <c r="AO25" s="62">
        <f t="shared" si="19"/>
        <v>0</v>
      </c>
      <c r="AP25" s="59"/>
      <c r="AQ25" s="60"/>
      <c r="AR25" s="61">
        <f t="shared" si="20"/>
        <v>0</v>
      </c>
      <c r="AS25" s="62">
        <f t="shared" si="21"/>
        <v>0</v>
      </c>
      <c r="AT25" s="59"/>
      <c r="AU25" s="60">
        <v>1</v>
      </c>
      <c r="AV25" s="61">
        <f t="shared" si="22"/>
        <v>0</v>
      </c>
      <c r="AW25" s="62">
        <f t="shared" si="23"/>
        <v>0.14285714285714285</v>
      </c>
    </row>
    <row r="26" spans="1:49" x14ac:dyDescent="0.25">
      <c r="A26" s="58" t="s">
        <v>51</v>
      </c>
      <c r="B26" s="59"/>
      <c r="C26" s="60"/>
      <c r="D26" s="61">
        <f t="shared" si="0"/>
        <v>0</v>
      </c>
      <c r="E26" s="62">
        <f t="shared" si="1"/>
        <v>0</v>
      </c>
      <c r="F26" s="59"/>
      <c r="G26" s="60"/>
      <c r="H26" s="61">
        <f t="shared" si="2"/>
        <v>0</v>
      </c>
      <c r="I26" s="62">
        <f t="shared" si="3"/>
        <v>0</v>
      </c>
      <c r="J26" s="59"/>
      <c r="K26" s="60"/>
      <c r="L26" s="61">
        <f t="shared" si="4"/>
        <v>0</v>
      </c>
      <c r="M26" s="62">
        <f t="shared" si="5"/>
        <v>0</v>
      </c>
      <c r="N26" s="59"/>
      <c r="O26" s="60">
        <v>1</v>
      </c>
      <c r="P26" s="61">
        <f t="shared" si="6"/>
        <v>0</v>
      </c>
      <c r="Q26" s="62">
        <f t="shared" si="7"/>
        <v>0.05</v>
      </c>
      <c r="R26" s="59"/>
      <c r="S26" s="60"/>
      <c r="T26" s="61">
        <f t="shared" si="8"/>
        <v>0</v>
      </c>
      <c r="U26" s="62">
        <f t="shared" si="9"/>
        <v>0</v>
      </c>
      <c r="V26" s="59"/>
      <c r="W26" s="60"/>
      <c r="X26" s="61">
        <f t="shared" si="10"/>
        <v>0</v>
      </c>
      <c r="Y26" s="62">
        <f t="shared" si="11"/>
        <v>0</v>
      </c>
      <c r="Z26" s="59"/>
      <c r="AA26" s="60"/>
      <c r="AB26" s="61">
        <f t="shared" si="12"/>
        <v>0</v>
      </c>
      <c r="AC26" s="62">
        <f t="shared" si="13"/>
        <v>0</v>
      </c>
      <c r="AD26" s="59"/>
      <c r="AE26" s="60"/>
      <c r="AF26" s="61">
        <f t="shared" si="14"/>
        <v>0</v>
      </c>
      <c r="AG26" s="76">
        <f t="shared" si="15"/>
        <v>0</v>
      </c>
      <c r="AH26" s="59"/>
      <c r="AI26" s="60"/>
      <c r="AJ26" s="61">
        <f t="shared" si="16"/>
        <v>0</v>
      </c>
      <c r="AK26" s="62">
        <f t="shared" si="17"/>
        <v>0</v>
      </c>
      <c r="AL26" s="59"/>
      <c r="AM26" s="60">
        <v>1</v>
      </c>
      <c r="AN26" s="61">
        <f t="shared" si="18"/>
        <v>0</v>
      </c>
      <c r="AO26" s="62">
        <f t="shared" si="19"/>
        <v>4.7619047619047616E-2</v>
      </c>
      <c r="AP26" s="59"/>
      <c r="AQ26" s="60"/>
      <c r="AR26" s="61">
        <f t="shared" si="20"/>
        <v>0</v>
      </c>
      <c r="AS26" s="62">
        <f t="shared" si="21"/>
        <v>0</v>
      </c>
      <c r="AT26" s="59"/>
      <c r="AU26" s="60"/>
      <c r="AV26" s="61">
        <f t="shared" si="22"/>
        <v>0</v>
      </c>
      <c r="AW26" s="62">
        <f t="shared" si="23"/>
        <v>0</v>
      </c>
    </row>
    <row r="27" spans="1:49" x14ac:dyDescent="0.25">
      <c r="A27" s="58" t="s">
        <v>52</v>
      </c>
      <c r="B27" s="59"/>
      <c r="C27" s="60"/>
      <c r="D27" s="61">
        <f t="shared" si="0"/>
        <v>0</v>
      </c>
      <c r="E27" s="62">
        <f t="shared" si="1"/>
        <v>0</v>
      </c>
      <c r="F27" s="59"/>
      <c r="G27" s="60"/>
      <c r="H27" s="61">
        <f t="shared" si="2"/>
        <v>0</v>
      </c>
      <c r="I27" s="62">
        <f t="shared" si="3"/>
        <v>0</v>
      </c>
      <c r="J27" s="59"/>
      <c r="K27" s="60"/>
      <c r="L27" s="61">
        <f t="shared" si="4"/>
        <v>0</v>
      </c>
      <c r="M27" s="62">
        <f t="shared" si="5"/>
        <v>0</v>
      </c>
      <c r="N27" s="59"/>
      <c r="O27" s="60"/>
      <c r="P27" s="61">
        <f t="shared" si="6"/>
        <v>0</v>
      </c>
      <c r="Q27" s="62">
        <f t="shared" si="7"/>
        <v>0</v>
      </c>
      <c r="R27" s="59"/>
      <c r="S27" s="60"/>
      <c r="T27" s="61">
        <f t="shared" si="8"/>
        <v>0</v>
      </c>
      <c r="U27" s="62">
        <f t="shared" si="9"/>
        <v>0</v>
      </c>
      <c r="V27" s="59"/>
      <c r="W27" s="60"/>
      <c r="X27" s="61">
        <f t="shared" si="10"/>
        <v>0</v>
      </c>
      <c r="Y27" s="62">
        <f t="shared" si="11"/>
        <v>0</v>
      </c>
      <c r="Z27" s="59"/>
      <c r="AA27" s="60"/>
      <c r="AB27" s="61">
        <f t="shared" si="12"/>
        <v>0</v>
      </c>
      <c r="AC27" s="62">
        <f t="shared" si="13"/>
        <v>0</v>
      </c>
      <c r="AD27" s="59"/>
      <c r="AE27" s="60"/>
      <c r="AF27" s="61">
        <f t="shared" si="14"/>
        <v>0</v>
      </c>
      <c r="AG27" s="76">
        <f t="shared" si="15"/>
        <v>0</v>
      </c>
      <c r="AH27" s="59"/>
      <c r="AI27" s="60"/>
      <c r="AJ27" s="61">
        <f t="shared" si="16"/>
        <v>0</v>
      </c>
      <c r="AK27" s="62">
        <f t="shared" si="17"/>
        <v>0</v>
      </c>
      <c r="AL27" s="59"/>
      <c r="AM27" s="60">
        <v>2</v>
      </c>
      <c r="AN27" s="61">
        <f t="shared" si="18"/>
        <v>0</v>
      </c>
      <c r="AO27" s="62">
        <f t="shared" si="19"/>
        <v>9.5238095238095233E-2</v>
      </c>
      <c r="AP27" s="59"/>
      <c r="AQ27" s="60"/>
      <c r="AR27" s="61">
        <f t="shared" si="20"/>
        <v>0</v>
      </c>
      <c r="AS27" s="62">
        <f t="shared" si="21"/>
        <v>0</v>
      </c>
      <c r="AT27" s="59"/>
      <c r="AU27" s="60"/>
      <c r="AV27" s="61">
        <f t="shared" si="22"/>
        <v>0</v>
      </c>
      <c r="AW27" s="62">
        <f t="shared" si="23"/>
        <v>0</v>
      </c>
    </row>
    <row r="28" spans="1:49" x14ac:dyDescent="0.25">
      <c r="A28" s="58" t="s">
        <v>53</v>
      </c>
      <c r="B28" s="59"/>
      <c r="C28" s="60"/>
      <c r="D28" s="61">
        <f t="shared" si="0"/>
        <v>0</v>
      </c>
      <c r="E28" s="62">
        <f t="shared" si="1"/>
        <v>0</v>
      </c>
      <c r="F28" s="59"/>
      <c r="G28" s="60"/>
      <c r="H28" s="61">
        <f t="shared" si="2"/>
        <v>0</v>
      </c>
      <c r="I28" s="62">
        <f t="shared" si="3"/>
        <v>0</v>
      </c>
      <c r="J28" s="59"/>
      <c r="K28" s="60">
        <v>1</v>
      </c>
      <c r="L28" s="61">
        <f t="shared" si="4"/>
        <v>0</v>
      </c>
      <c r="M28" s="62">
        <f t="shared" si="5"/>
        <v>4.1666666666666664E-2</v>
      </c>
      <c r="N28" s="59"/>
      <c r="O28" s="60"/>
      <c r="P28" s="61">
        <f t="shared" si="6"/>
        <v>0</v>
      </c>
      <c r="Q28" s="62">
        <f t="shared" si="7"/>
        <v>0</v>
      </c>
      <c r="R28" s="59"/>
      <c r="S28" s="60">
        <v>2</v>
      </c>
      <c r="T28" s="61">
        <f t="shared" si="8"/>
        <v>0</v>
      </c>
      <c r="U28" s="62">
        <f t="shared" si="9"/>
        <v>0.15384615384615385</v>
      </c>
      <c r="V28" s="59"/>
      <c r="W28" s="60"/>
      <c r="X28" s="61">
        <f t="shared" si="10"/>
        <v>0</v>
      </c>
      <c r="Y28" s="62">
        <f t="shared" si="11"/>
        <v>0</v>
      </c>
      <c r="Z28" s="59"/>
      <c r="AA28" s="60"/>
      <c r="AB28" s="61">
        <f t="shared" si="12"/>
        <v>0</v>
      </c>
      <c r="AC28" s="62">
        <f t="shared" si="13"/>
        <v>0</v>
      </c>
      <c r="AD28" s="59"/>
      <c r="AE28" s="60"/>
      <c r="AF28" s="61">
        <f t="shared" si="14"/>
        <v>0</v>
      </c>
      <c r="AG28" s="76">
        <f t="shared" si="15"/>
        <v>0</v>
      </c>
      <c r="AH28" s="59"/>
      <c r="AI28" s="60"/>
      <c r="AJ28" s="61">
        <f t="shared" si="16"/>
        <v>0</v>
      </c>
      <c r="AK28" s="62">
        <f t="shared" si="17"/>
        <v>0</v>
      </c>
      <c r="AL28" s="59"/>
      <c r="AM28" s="60"/>
      <c r="AN28" s="61">
        <f t="shared" si="18"/>
        <v>0</v>
      </c>
      <c r="AO28" s="62">
        <f t="shared" si="19"/>
        <v>0</v>
      </c>
      <c r="AP28" s="59"/>
      <c r="AQ28" s="60"/>
      <c r="AR28" s="61">
        <f t="shared" si="20"/>
        <v>0</v>
      </c>
      <c r="AS28" s="62">
        <f t="shared" si="21"/>
        <v>0</v>
      </c>
      <c r="AT28" s="59"/>
      <c r="AU28" s="60"/>
      <c r="AV28" s="61">
        <f t="shared" si="22"/>
        <v>0</v>
      </c>
      <c r="AW28" s="62">
        <f t="shared" si="23"/>
        <v>0</v>
      </c>
    </row>
    <row r="29" spans="1:49" x14ac:dyDescent="0.25">
      <c r="A29" s="58" t="s">
        <v>104</v>
      </c>
      <c r="B29" s="59"/>
      <c r="C29" s="60"/>
      <c r="D29" s="61">
        <f t="shared" si="0"/>
        <v>0</v>
      </c>
      <c r="E29" s="62">
        <f t="shared" si="1"/>
        <v>0</v>
      </c>
      <c r="F29" s="59"/>
      <c r="G29" s="60"/>
      <c r="H29" s="61">
        <f t="shared" si="2"/>
        <v>0</v>
      </c>
      <c r="I29" s="62">
        <f t="shared" si="3"/>
        <v>0</v>
      </c>
      <c r="J29" s="59"/>
      <c r="K29" s="60"/>
      <c r="L29" s="61">
        <f t="shared" si="4"/>
        <v>0</v>
      </c>
      <c r="M29" s="62">
        <f t="shared" si="5"/>
        <v>0</v>
      </c>
      <c r="N29" s="59"/>
      <c r="O29" s="60">
        <v>1</v>
      </c>
      <c r="P29" s="61">
        <f t="shared" si="6"/>
        <v>0</v>
      </c>
      <c r="Q29" s="62">
        <f t="shared" si="7"/>
        <v>0.05</v>
      </c>
      <c r="R29" s="59"/>
      <c r="S29" s="60"/>
      <c r="T29" s="61">
        <f t="shared" si="8"/>
        <v>0</v>
      </c>
      <c r="U29" s="62">
        <f t="shared" si="9"/>
        <v>0</v>
      </c>
      <c r="V29" s="59"/>
      <c r="W29" s="60"/>
      <c r="X29" s="61">
        <f t="shared" si="10"/>
        <v>0</v>
      </c>
      <c r="Y29" s="62">
        <f t="shared" si="11"/>
        <v>0</v>
      </c>
      <c r="Z29" s="59"/>
      <c r="AA29" s="60"/>
      <c r="AB29" s="61">
        <f t="shared" si="12"/>
        <v>0</v>
      </c>
      <c r="AC29" s="62">
        <f t="shared" si="13"/>
        <v>0</v>
      </c>
      <c r="AD29" s="59"/>
      <c r="AE29" s="60"/>
      <c r="AF29" s="61">
        <f t="shared" si="14"/>
        <v>0</v>
      </c>
      <c r="AG29" s="76">
        <f t="shared" si="15"/>
        <v>0</v>
      </c>
      <c r="AH29" s="59"/>
      <c r="AI29" s="60"/>
      <c r="AJ29" s="61">
        <f t="shared" si="16"/>
        <v>0</v>
      </c>
      <c r="AK29" s="62">
        <f t="shared" si="17"/>
        <v>0</v>
      </c>
      <c r="AL29" s="59"/>
      <c r="AM29" s="60"/>
      <c r="AN29" s="61">
        <f t="shared" si="18"/>
        <v>0</v>
      </c>
      <c r="AO29" s="62">
        <f t="shared" si="19"/>
        <v>0</v>
      </c>
      <c r="AP29" s="59"/>
      <c r="AQ29" s="60"/>
      <c r="AR29" s="61">
        <f t="shared" si="20"/>
        <v>0</v>
      </c>
      <c r="AS29" s="62">
        <f t="shared" si="21"/>
        <v>0</v>
      </c>
      <c r="AT29" s="59"/>
      <c r="AU29" s="60"/>
      <c r="AV29" s="61">
        <f t="shared" si="22"/>
        <v>0</v>
      </c>
      <c r="AW29" s="62">
        <f t="shared" si="23"/>
        <v>0</v>
      </c>
    </row>
    <row r="30" spans="1:49" x14ac:dyDescent="0.25">
      <c r="A30" s="58" t="s">
        <v>55</v>
      </c>
      <c r="B30" s="59"/>
      <c r="C30" s="60"/>
      <c r="D30" s="61">
        <f t="shared" si="0"/>
        <v>0</v>
      </c>
      <c r="E30" s="62">
        <f t="shared" si="1"/>
        <v>0</v>
      </c>
      <c r="F30" s="59"/>
      <c r="G30" s="60"/>
      <c r="H30" s="61">
        <f t="shared" si="2"/>
        <v>0</v>
      </c>
      <c r="I30" s="62">
        <f t="shared" si="3"/>
        <v>0</v>
      </c>
      <c r="J30" s="59">
        <v>1</v>
      </c>
      <c r="K30" s="60"/>
      <c r="L30" s="61">
        <f t="shared" si="4"/>
        <v>0.125</v>
      </c>
      <c r="M30" s="62">
        <f t="shared" si="5"/>
        <v>0</v>
      </c>
      <c r="N30" s="59">
        <v>1</v>
      </c>
      <c r="O30" s="60"/>
      <c r="P30" s="61">
        <f t="shared" si="6"/>
        <v>5.8823529411764705E-2</v>
      </c>
      <c r="Q30" s="62">
        <f t="shared" si="7"/>
        <v>0</v>
      </c>
      <c r="R30" s="59"/>
      <c r="S30" s="60"/>
      <c r="T30" s="61">
        <f t="shared" si="8"/>
        <v>0</v>
      </c>
      <c r="U30" s="62">
        <f t="shared" si="9"/>
        <v>0</v>
      </c>
      <c r="V30" s="59"/>
      <c r="W30" s="60"/>
      <c r="X30" s="61">
        <f t="shared" si="10"/>
        <v>0</v>
      </c>
      <c r="Y30" s="62">
        <f t="shared" si="11"/>
        <v>0</v>
      </c>
      <c r="Z30" s="59"/>
      <c r="AA30" s="60"/>
      <c r="AB30" s="61">
        <f t="shared" si="12"/>
        <v>0</v>
      </c>
      <c r="AC30" s="62">
        <f t="shared" si="13"/>
        <v>0</v>
      </c>
      <c r="AD30" s="59"/>
      <c r="AE30" s="60"/>
      <c r="AF30" s="61">
        <f t="shared" si="14"/>
        <v>0</v>
      </c>
      <c r="AG30" s="76">
        <f t="shared" si="15"/>
        <v>0</v>
      </c>
      <c r="AH30" s="59"/>
      <c r="AI30" s="60"/>
      <c r="AJ30" s="61">
        <f t="shared" si="16"/>
        <v>0</v>
      </c>
      <c r="AK30" s="62">
        <f t="shared" si="17"/>
        <v>0</v>
      </c>
      <c r="AL30" s="59"/>
      <c r="AM30" s="60"/>
      <c r="AN30" s="61">
        <f t="shared" si="18"/>
        <v>0</v>
      </c>
      <c r="AO30" s="62">
        <f t="shared" si="19"/>
        <v>0</v>
      </c>
      <c r="AP30" s="59"/>
      <c r="AQ30" s="60"/>
      <c r="AR30" s="61">
        <f t="shared" si="20"/>
        <v>0</v>
      </c>
      <c r="AS30" s="62">
        <f t="shared" si="21"/>
        <v>0</v>
      </c>
      <c r="AT30" s="59"/>
      <c r="AU30" s="60"/>
      <c r="AV30" s="61">
        <f t="shared" si="22"/>
        <v>0</v>
      </c>
      <c r="AW30" s="62">
        <f t="shared" si="23"/>
        <v>0</v>
      </c>
    </row>
    <row r="31" spans="1:49" x14ac:dyDescent="0.25">
      <c r="A31" s="58" t="s">
        <v>105</v>
      </c>
      <c r="B31" s="59"/>
      <c r="C31" s="60"/>
      <c r="D31" s="61">
        <f t="shared" si="0"/>
        <v>0</v>
      </c>
      <c r="E31" s="62">
        <f t="shared" si="1"/>
        <v>0</v>
      </c>
      <c r="F31" s="59"/>
      <c r="G31" s="60"/>
      <c r="H31" s="61">
        <f t="shared" si="2"/>
        <v>0</v>
      </c>
      <c r="I31" s="62">
        <f t="shared" si="3"/>
        <v>0</v>
      </c>
      <c r="J31" s="59"/>
      <c r="K31" s="60"/>
      <c r="L31" s="61">
        <f t="shared" si="4"/>
        <v>0</v>
      </c>
      <c r="M31" s="62">
        <f t="shared" si="5"/>
        <v>0</v>
      </c>
      <c r="N31" s="59"/>
      <c r="O31" s="60"/>
      <c r="P31" s="61">
        <f t="shared" si="6"/>
        <v>0</v>
      </c>
      <c r="Q31" s="62">
        <f t="shared" si="7"/>
        <v>0</v>
      </c>
      <c r="R31" s="59"/>
      <c r="S31" s="60"/>
      <c r="T31" s="61">
        <f t="shared" si="8"/>
        <v>0</v>
      </c>
      <c r="U31" s="62">
        <f t="shared" si="9"/>
        <v>0</v>
      </c>
      <c r="V31" s="59"/>
      <c r="W31" s="60"/>
      <c r="X31" s="61">
        <f t="shared" si="10"/>
        <v>0</v>
      </c>
      <c r="Y31" s="62">
        <f t="shared" si="11"/>
        <v>0</v>
      </c>
      <c r="Z31" s="59"/>
      <c r="AA31" s="60"/>
      <c r="AB31" s="61">
        <f t="shared" si="12"/>
        <v>0</v>
      </c>
      <c r="AC31" s="62">
        <f t="shared" si="13"/>
        <v>0</v>
      </c>
      <c r="AD31" s="59">
        <v>1</v>
      </c>
      <c r="AE31" s="60"/>
      <c r="AF31" s="61">
        <f t="shared" si="14"/>
        <v>0.25</v>
      </c>
      <c r="AG31" s="76">
        <f t="shared" si="15"/>
        <v>0</v>
      </c>
      <c r="AH31" s="59"/>
      <c r="AI31" s="60"/>
      <c r="AJ31" s="61">
        <f t="shared" si="16"/>
        <v>0</v>
      </c>
      <c r="AK31" s="62">
        <f t="shared" si="17"/>
        <v>0</v>
      </c>
      <c r="AL31" s="59"/>
      <c r="AM31" s="60"/>
      <c r="AN31" s="61">
        <f t="shared" si="18"/>
        <v>0</v>
      </c>
      <c r="AO31" s="62">
        <f t="shared" si="19"/>
        <v>0</v>
      </c>
      <c r="AP31" s="59"/>
      <c r="AQ31" s="60"/>
      <c r="AR31" s="61">
        <f t="shared" si="20"/>
        <v>0</v>
      </c>
      <c r="AS31" s="62">
        <f t="shared" si="21"/>
        <v>0</v>
      </c>
      <c r="AT31" s="59"/>
      <c r="AU31" s="60"/>
      <c r="AV31" s="61">
        <f t="shared" si="22"/>
        <v>0</v>
      </c>
      <c r="AW31" s="62">
        <f t="shared" si="23"/>
        <v>0</v>
      </c>
    </row>
    <row r="32" spans="1:49" x14ac:dyDescent="0.25">
      <c r="A32" s="58" t="s">
        <v>56</v>
      </c>
      <c r="B32" s="59"/>
      <c r="C32" s="60"/>
      <c r="D32" s="61">
        <f t="shared" si="0"/>
        <v>0</v>
      </c>
      <c r="E32" s="62">
        <f t="shared" si="1"/>
        <v>0</v>
      </c>
      <c r="F32" s="59">
        <v>1</v>
      </c>
      <c r="G32" s="60"/>
      <c r="H32" s="61">
        <f t="shared" si="2"/>
        <v>0.125</v>
      </c>
      <c r="I32" s="62">
        <f t="shared" si="3"/>
        <v>0</v>
      </c>
      <c r="J32" s="59"/>
      <c r="K32" s="60"/>
      <c r="L32" s="61">
        <f t="shared" si="4"/>
        <v>0</v>
      </c>
      <c r="M32" s="62">
        <f t="shared" si="5"/>
        <v>0</v>
      </c>
      <c r="N32" s="59">
        <v>1</v>
      </c>
      <c r="O32" s="60"/>
      <c r="P32" s="61">
        <f t="shared" si="6"/>
        <v>5.8823529411764705E-2</v>
      </c>
      <c r="Q32" s="62">
        <f t="shared" si="7"/>
        <v>0</v>
      </c>
      <c r="R32" s="59">
        <v>1</v>
      </c>
      <c r="S32" s="60"/>
      <c r="T32" s="61">
        <f t="shared" si="8"/>
        <v>0.14285714285714285</v>
      </c>
      <c r="U32" s="62">
        <f t="shared" si="9"/>
        <v>0</v>
      </c>
      <c r="V32" s="59"/>
      <c r="W32" s="60"/>
      <c r="X32" s="61">
        <f t="shared" si="10"/>
        <v>0</v>
      </c>
      <c r="Y32" s="62">
        <f t="shared" si="11"/>
        <v>0</v>
      </c>
      <c r="Z32" s="59"/>
      <c r="AA32" s="60"/>
      <c r="AB32" s="61">
        <f t="shared" si="12"/>
        <v>0</v>
      </c>
      <c r="AC32" s="62">
        <f t="shared" si="13"/>
        <v>0</v>
      </c>
      <c r="AD32" s="59"/>
      <c r="AE32" s="60"/>
      <c r="AF32" s="61">
        <f t="shared" si="14"/>
        <v>0</v>
      </c>
      <c r="AG32" s="76">
        <f t="shared" si="15"/>
        <v>0</v>
      </c>
      <c r="AH32" s="59"/>
      <c r="AI32" s="60"/>
      <c r="AJ32" s="61">
        <f t="shared" si="16"/>
        <v>0</v>
      </c>
      <c r="AK32" s="62">
        <f t="shared" si="17"/>
        <v>0</v>
      </c>
      <c r="AL32" s="59"/>
      <c r="AM32" s="60"/>
      <c r="AN32" s="61">
        <f t="shared" si="18"/>
        <v>0</v>
      </c>
      <c r="AO32" s="62">
        <f t="shared" si="19"/>
        <v>0</v>
      </c>
      <c r="AP32" s="59"/>
      <c r="AQ32" s="60"/>
      <c r="AR32" s="61">
        <f t="shared" si="20"/>
        <v>0</v>
      </c>
      <c r="AS32" s="62">
        <f t="shared" si="21"/>
        <v>0</v>
      </c>
      <c r="AT32" s="59"/>
      <c r="AU32" s="60"/>
      <c r="AV32" s="61">
        <f t="shared" si="22"/>
        <v>0</v>
      </c>
      <c r="AW32" s="62">
        <f t="shared" si="23"/>
        <v>0</v>
      </c>
    </row>
    <row r="33" spans="1:49" x14ac:dyDescent="0.25">
      <c r="A33" s="58" t="s">
        <v>106</v>
      </c>
      <c r="B33" s="59"/>
      <c r="C33" s="60"/>
      <c r="D33" s="61">
        <f t="shared" si="0"/>
        <v>0</v>
      </c>
      <c r="E33" s="62">
        <f t="shared" si="1"/>
        <v>0</v>
      </c>
      <c r="F33" s="59"/>
      <c r="G33" s="60"/>
      <c r="H33" s="61">
        <f t="shared" si="2"/>
        <v>0</v>
      </c>
      <c r="I33" s="62">
        <f t="shared" si="3"/>
        <v>0</v>
      </c>
      <c r="J33" s="59"/>
      <c r="K33" s="60"/>
      <c r="L33" s="61">
        <f t="shared" si="4"/>
        <v>0</v>
      </c>
      <c r="M33" s="62">
        <f t="shared" si="5"/>
        <v>0</v>
      </c>
      <c r="N33" s="59">
        <v>1</v>
      </c>
      <c r="O33" s="60"/>
      <c r="P33" s="61">
        <f t="shared" si="6"/>
        <v>5.8823529411764705E-2</v>
      </c>
      <c r="Q33" s="62">
        <f t="shared" si="7"/>
        <v>0</v>
      </c>
      <c r="R33" s="59"/>
      <c r="S33" s="60"/>
      <c r="T33" s="61">
        <f t="shared" si="8"/>
        <v>0</v>
      </c>
      <c r="U33" s="62">
        <f t="shared" si="9"/>
        <v>0</v>
      </c>
      <c r="V33" s="59"/>
      <c r="W33" s="60"/>
      <c r="X33" s="61">
        <f t="shared" si="10"/>
        <v>0</v>
      </c>
      <c r="Y33" s="62">
        <f t="shared" si="11"/>
        <v>0</v>
      </c>
      <c r="Z33" s="59"/>
      <c r="AA33" s="60"/>
      <c r="AB33" s="61">
        <f t="shared" si="12"/>
        <v>0</v>
      </c>
      <c r="AC33" s="62">
        <f t="shared" si="13"/>
        <v>0</v>
      </c>
      <c r="AD33" s="59"/>
      <c r="AE33" s="60"/>
      <c r="AF33" s="61">
        <f t="shared" si="14"/>
        <v>0</v>
      </c>
      <c r="AG33" s="76">
        <f t="shared" si="15"/>
        <v>0</v>
      </c>
      <c r="AH33" s="59">
        <v>1</v>
      </c>
      <c r="AI33" s="60"/>
      <c r="AJ33" s="61">
        <f t="shared" si="16"/>
        <v>0.14285714285714285</v>
      </c>
      <c r="AK33" s="62">
        <f t="shared" si="17"/>
        <v>0</v>
      </c>
      <c r="AL33" s="59"/>
      <c r="AM33" s="60"/>
      <c r="AN33" s="61">
        <f t="shared" si="18"/>
        <v>0</v>
      </c>
      <c r="AO33" s="62">
        <f t="shared" si="19"/>
        <v>0</v>
      </c>
      <c r="AP33" s="59"/>
      <c r="AQ33" s="60"/>
      <c r="AR33" s="61">
        <f t="shared" si="20"/>
        <v>0</v>
      </c>
      <c r="AS33" s="62">
        <f t="shared" si="21"/>
        <v>0</v>
      </c>
      <c r="AT33" s="59"/>
      <c r="AU33" s="60"/>
      <c r="AV33" s="61">
        <f t="shared" si="22"/>
        <v>0</v>
      </c>
      <c r="AW33" s="62">
        <f t="shared" si="23"/>
        <v>0</v>
      </c>
    </row>
    <row r="34" spans="1:49" x14ac:dyDescent="0.25">
      <c r="A34" s="58" t="s">
        <v>107</v>
      </c>
      <c r="B34" s="59">
        <v>1</v>
      </c>
      <c r="C34" s="60"/>
      <c r="D34" s="61">
        <f t="shared" si="0"/>
        <v>0.1111111111111111</v>
      </c>
      <c r="E34" s="62">
        <f t="shared" si="1"/>
        <v>0</v>
      </c>
      <c r="F34" s="59"/>
      <c r="G34" s="60"/>
      <c r="H34" s="61">
        <f t="shared" si="2"/>
        <v>0</v>
      </c>
      <c r="I34" s="62">
        <f t="shared" si="3"/>
        <v>0</v>
      </c>
      <c r="J34" s="59"/>
      <c r="K34" s="60"/>
      <c r="L34" s="61">
        <f t="shared" si="4"/>
        <v>0</v>
      </c>
      <c r="M34" s="62">
        <f t="shared" si="5"/>
        <v>0</v>
      </c>
      <c r="N34" s="59"/>
      <c r="O34" s="60"/>
      <c r="P34" s="61">
        <f t="shared" si="6"/>
        <v>0</v>
      </c>
      <c r="Q34" s="62">
        <f t="shared" si="7"/>
        <v>0</v>
      </c>
      <c r="R34" s="59">
        <v>1</v>
      </c>
      <c r="S34" s="60"/>
      <c r="T34" s="61">
        <f t="shared" si="8"/>
        <v>0.14285714285714285</v>
      </c>
      <c r="U34" s="62">
        <f t="shared" si="9"/>
        <v>0</v>
      </c>
      <c r="V34" s="59"/>
      <c r="W34" s="60"/>
      <c r="X34" s="61">
        <f t="shared" si="10"/>
        <v>0</v>
      </c>
      <c r="Y34" s="62">
        <f t="shared" si="11"/>
        <v>0</v>
      </c>
      <c r="Z34" s="59">
        <v>1</v>
      </c>
      <c r="AA34" s="60"/>
      <c r="AB34" s="61">
        <f t="shared" si="12"/>
        <v>0.2</v>
      </c>
      <c r="AC34" s="62">
        <f t="shared" si="13"/>
        <v>0</v>
      </c>
      <c r="AD34" s="59"/>
      <c r="AE34" s="60"/>
      <c r="AF34" s="61">
        <f t="shared" si="14"/>
        <v>0</v>
      </c>
      <c r="AG34" s="76">
        <f t="shared" si="15"/>
        <v>0</v>
      </c>
      <c r="AH34" s="59"/>
      <c r="AI34" s="60"/>
      <c r="AJ34" s="61">
        <f t="shared" si="16"/>
        <v>0</v>
      </c>
      <c r="AK34" s="62">
        <f t="shared" si="17"/>
        <v>0</v>
      </c>
      <c r="AL34" s="59"/>
      <c r="AM34" s="60"/>
      <c r="AN34" s="61">
        <f t="shared" si="18"/>
        <v>0</v>
      </c>
      <c r="AO34" s="62">
        <f t="shared" si="19"/>
        <v>0</v>
      </c>
      <c r="AP34" s="59"/>
      <c r="AQ34" s="60"/>
      <c r="AR34" s="61">
        <f t="shared" si="20"/>
        <v>0</v>
      </c>
      <c r="AS34" s="62">
        <f t="shared" si="21"/>
        <v>0</v>
      </c>
      <c r="AT34" s="59">
        <v>1</v>
      </c>
      <c r="AU34" s="60"/>
      <c r="AV34" s="61">
        <f t="shared" si="22"/>
        <v>0.33333333333333331</v>
      </c>
      <c r="AW34" s="62">
        <f t="shared" si="23"/>
        <v>0</v>
      </c>
    </row>
    <row r="35" spans="1:49" x14ac:dyDescent="0.25">
      <c r="A35" s="58" t="s">
        <v>108</v>
      </c>
      <c r="B35" s="59"/>
      <c r="C35" s="60"/>
      <c r="D35" s="61">
        <f t="shared" si="0"/>
        <v>0</v>
      </c>
      <c r="E35" s="62">
        <f t="shared" si="1"/>
        <v>0</v>
      </c>
      <c r="F35" s="59"/>
      <c r="G35" s="60"/>
      <c r="H35" s="61">
        <f t="shared" si="2"/>
        <v>0</v>
      </c>
      <c r="I35" s="62">
        <f t="shared" si="3"/>
        <v>0</v>
      </c>
      <c r="J35" s="59"/>
      <c r="K35" s="60"/>
      <c r="L35" s="61">
        <f t="shared" si="4"/>
        <v>0</v>
      </c>
      <c r="M35" s="62">
        <f t="shared" si="5"/>
        <v>0</v>
      </c>
      <c r="N35" s="59">
        <v>1</v>
      </c>
      <c r="O35" s="60"/>
      <c r="P35" s="61">
        <f t="shared" si="6"/>
        <v>5.8823529411764705E-2</v>
      </c>
      <c r="Q35" s="62">
        <f t="shared" si="7"/>
        <v>0</v>
      </c>
      <c r="R35" s="59"/>
      <c r="S35" s="60"/>
      <c r="T35" s="61">
        <f t="shared" si="8"/>
        <v>0</v>
      </c>
      <c r="U35" s="62">
        <f t="shared" si="9"/>
        <v>0</v>
      </c>
      <c r="V35" s="59"/>
      <c r="W35" s="60"/>
      <c r="X35" s="61">
        <f t="shared" si="10"/>
        <v>0</v>
      </c>
      <c r="Y35" s="62">
        <f t="shared" si="11"/>
        <v>0</v>
      </c>
      <c r="Z35" s="59"/>
      <c r="AA35" s="60"/>
      <c r="AB35" s="61">
        <f t="shared" si="12"/>
        <v>0</v>
      </c>
      <c r="AC35" s="62">
        <f t="shared" si="13"/>
        <v>0</v>
      </c>
      <c r="AD35" s="59"/>
      <c r="AE35" s="60"/>
      <c r="AF35" s="61">
        <f t="shared" si="14"/>
        <v>0</v>
      </c>
      <c r="AG35" s="76">
        <f t="shared" si="15"/>
        <v>0</v>
      </c>
      <c r="AH35" s="59"/>
      <c r="AI35" s="60"/>
      <c r="AJ35" s="61">
        <f t="shared" si="16"/>
        <v>0</v>
      </c>
      <c r="AK35" s="62">
        <f t="shared" si="17"/>
        <v>0</v>
      </c>
      <c r="AL35" s="59"/>
      <c r="AM35" s="60"/>
      <c r="AN35" s="61">
        <f t="shared" si="18"/>
        <v>0</v>
      </c>
      <c r="AO35" s="62">
        <f t="shared" si="19"/>
        <v>0</v>
      </c>
      <c r="AP35" s="59"/>
      <c r="AQ35" s="60"/>
      <c r="AR35" s="61">
        <f t="shared" si="20"/>
        <v>0</v>
      </c>
      <c r="AS35" s="62">
        <f t="shared" si="21"/>
        <v>0</v>
      </c>
      <c r="AT35" s="59"/>
      <c r="AU35" s="60"/>
      <c r="AV35" s="61">
        <f t="shared" si="22"/>
        <v>0</v>
      </c>
      <c r="AW35" s="62">
        <f t="shared" si="23"/>
        <v>0</v>
      </c>
    </row>
    <row r="36" spans="1:49" x14ac:dyDescent="0.25">
      <c r="A36" s="58" t="s">
        <v>59</v>
      </c>
      <c r="B36" s="59"/>
      <c r="C36" s="60">
        <v>1</v>
      </c>
      <c r="D36" s="61">
        <f t="shared" si="0"/>
        <v>0</v>
      </c>
      <c r="E36" s="62">
        <f t="shared" si="1"/>
        <v>5.5555555555555552E-2</v>
      </c>
      <c r="F36" s="59"/>
      <c r="G36" s="60"/>
      <c r="H36" s="61">
        <f t="shared" si="2"/>
        <v>0</v>
      </c>
      <c r="I36" s="62">
        <f t="shared" si="3"/>
        <v>0</v>
      </c>
      <c r="J36" s="59"/>
      <c r="K36" s="60"/>
      <c r="L36" s="61">
        <f t="shared" si="4"/>
        <v>0</v>
      </c>
      <c r="M36" s="62">
        <f t="shared" si="5"/>
        <v>0</v>
      </c>
      <c r="N36" s="59"/>
      <c r="O36" s="60">
        <v>1</v>
      </c>
      <c r="P36" s="61">
        <f t="shared" si="6"/>
        <v>0</v>
      </c>
      <c r="Q36" s="62">
        <f t="shared" si="7"/>
        <v>0.05</v>
      </c>
      <c r="R36" s="59"/>
      <c r="S36" s="60"/>
      <c r="T36" s="61">
        <f t="shared" si="8"/>
        <v>0</v>
      </c>
      <c r="U36" s="62">
        <f t="shared" si="9"/>
        <v>0</v>
      </c>
      <c r="V36" s="59"/>
      <c r="W36" s="60"/>
      <c r="X36" s="61">
        <f t="shared" si="10"/>
        <v>0</v>
      </c>
      <c r="Y36" s="62">
        <f t="shared" si="11"/>
        <v>0</v>
      </c>
      <c r="Z36" s="59"/>
      <c r="AA36" s="60">
        <v>1</v>
      </c>
      <c r="AB36" s="61">
        <f t="shared" si="12"/>
        <v>0</v>
      </c>
      <c r="AC36" s="62">
        <f t="shared" si="13"/>
        <v>0.125</v>
      </c>
      <c r="AD36" s="59"/>
      <c r="AE36" s="60">
        <v>1</v>
      </c>
      <c r="AF36" s="61">
        <f t="shared" si="14"/>
        <v>0</v>
      </c>
      <c r="AG36" s="76">
        <f t="shared" si="15"/>
        <v>0.1111111111111111</v>
      </c>
      <c r="AH36" s="59"/>
      <c r="AI36" s="60"/>
      <c r="AJ36" s="61">
        <f t="shared" si="16"/>
        <v>0</v>
      </c>
      <c r="AK36" s="62">
        <f t="shared" si="17"/>
        <v>0</v>
      </c>
      <c r="AL36" s="59"/>
      <c r="AM36" s="60"/>
      <c r="AN36" s="61">
        <f t="shared" si="18"/>
        <v>0</v>
      </c>
      <c r="AO36" s="62">
        <f t="shared" si="19"/>
        <v>0</v>
      </c>
      <c r="AP36" s="59"/>
      <c r="AQ36" s="60"/>
      <c r="AR36" s="61">
        <f t="shared" si="20"/>
        <v>0</v>
      </c>
      <c r="AS36" s="62">
        <f t="shared" si="21"/>
        <v>0</v>
      </c>
      <c r="AT36" s="59"/>
      <c r="AU36" s="60"/>
      <c r="AV36" s="61">
        <f t="shared" si="22"/>
        <v>0</v>
      </c>
      <c r="AW36" s="62">
        <f t="shared" si="23"/>
        <v>0</v>
      </c>
    </row>
    <row r="37" spans="1:49" x14ac:dyDescent="0.25">
      <c r="A37" s="58" t="s">
        <v>109</v>
      </c>
      <c r="B37" s="59"/>
      <c r="C37" s="60"/>
      <c r="D37" s="61">
        <f t="shared" si="0"/>
        <v>0</v>
      </c>
      <c r="E37" s="62">
        <f t="shared" si="1"/>
        <v>0</v>
      </c>
      <c r="F37" s="59"/>
      <c r="G37" s="60"/>
      <c r="H37" s="61">
        <f t="shared" si="2"/>
        <v>0</v>
      </c>
      <c r="I37" s="62">
        <f t="shared" si="3"/>
        <v>0</v>
      </c>
      <c r="J37" s="59"/>
      <c r="K37" s="60"/>
      <c r="L37" s="61">
        <f t="shared" si="4"/>
        <v>0</v>
      </c>
      <c r="M37" s="62">
        <f t="shared" si="5"/>
        <v>0</v>
      </c>
      <c r="N37" s="59"/>
      <c r="O37" s="60"/>
      <c r="P37" s="61">
        <f t="shared" si="6"/>
        <v>0</v>
      </c>
      <c r="Q37" s="62">
        <f t="shared" si="7"/>
        <v>0</v>
      </c>
      <c r="R37" s="59"/>
      <c r="S37" s="60"/>
      <c r="T37" s="61">
        <f t="shared" si="8"/>
        <v>0</v>
      </c>
      <c r="U37" s="62">
        <f t="shared" si="9"/>
        <v>0</v>
      </c>
      <c r="V37" s="59"/>
      <c r="W37" s="60"/>
      <c r="X37" s="61">
        <f t="shared" si="10"/>
        <v>0</v>
      </c>
      <c r="Y37" s="62">
        <f t="shared" si="11"/>
        <v>0</v>
      </c>
      <c r="Z37" s="59"/>
      <c r="AA37" s="60"/>
      <c r="AB37" s="61">
        <f t="shared" si="12"/>
        <v>0</v>
      </c>
      <c r="AC37" s="62">
        <f t="shared" si="13"/>
        <v>0</v>
      </c>
      <c r="AD37" s="59"/>
      <c r="AE37" s="60"/>
      <c r="AF37" s="61">
        <f t="shared" si="14"/>
        <v>0</v>
      </c>
      <c r="AG37" s="76">
        <f t="shared" si="15"/>
        <v>0</v>
      </c>
      <c r="AH37" s="59"/>
      <c r="AI37" s="60"/>
      <c r="AJ37" s="61">
        <f t="shared" si="16"/>
        <v>0</v>
      </c>
      <c r="AK37" s="62">
        <f t="shared" si="17"/>
        <v>0</v>
      </c>
      <c r="AL37" s="59"/>
      <c r="AM37" s="60">
        <v>1</v>
      </c>
      <c r="AN37" s="61">
        <f t="shared" si="18"/>
        <v>0</v>
      </c>
      <c r="AO37" s="62">
        <f t="shared" si="19"/>
        <v>4.7619047619047616E-2</v>
      </c>
      <c r="AP37" s="59"/>
      <c r="AQ37" s="60"/>
      <c r="AR37" s="61">
        <f t="shared" si="20"/>
        <v>0</v>
      </c>
      <c r="AS37" s="62">
        <f t="shared" si="21"/>
        <v>0</v>
      </c>
      <c r="AT37" s="59"/>
      <c r="AU37" s="60"/>
      <c r="AV37" s="61">
        <f t="shared" si="22"/>
        <v>0</v>
      </c>
      <c r="AW37" s="62">
        <f t="shared" si="23"/>
        <v>0</v>
      </c>
    </row>
    <row r="38" spans="1:49" x14ac:dyDescent="0.25">
      <c r="A38" s="58" t="s">
        <v>110</v>
      </c>
      <c r="B38" s="59"/>
      <c r="C38" s="60"/>
      <c r="D38" s="61">
        <f t="shared" si="0"/>
        <v>0</v>
      </c>
      <c r="E38" s="62">
        <f t="shared" si="1"/>
        <v>0</v>
      </c>
      <c r="F38" s="59"/>
      <c r="G38" s="60"/>
      <c r="H38" s="61">
        <f t="shared" si="2"/>
        <v>0</v>
      </c>
      <c r="I38" s="62">
        <f t="shared" si="3"/>
        <v>0</v>
      </c>
      <c r="J38" s="59"/>
      <c r="K38" s="60"/>
      <c r="L38" s="61">
        <f t="shared" si="4"/>
        <v>0</v>
      </c>
      <c r="M38" s="62">
        <f t="shared" si="5"/>
        <v>0</v>
      </c>
      <c r="N38" s="59"/>
      <c r="O38" s="60"/>
      <c r="P38" s="61">
        <f t="shared" si="6"/>
        <v>0</v>
      </c>
      <c r="Q38" s="62">
        <f t="shared" si="7"/>
        <v>0</v>
      </c>
      <c r="R38" s="59"/>
      <c r="S38" s="60"/>
      <c r="T38" s="61">
        <f t="shared" si="8"/>
        <v>0</v>
      </c>
      <c r="U38" s="62">
        <f t="shared" si="9"/>
        <v>0</v>
      </c>
      <c r="V38" s="59"/>
      <c r="W38" s="60"/>
      <c r="X38" s="61">
        <f t="shared" si="10"/>
        <v>0</v>
      </c>
      <c r="Y38" s="62">
        <f t="shared" si="11"/>
        <v>0</v>
      </c>
      <c r="Z38" s="59"/>
      <c r="AA38" s="60"/>
      <c r="AB38" s="61">
        <f t="shared" si="12"/>
        <v>0</v>
      </c>
      <c r="AC38" s="62">
        <f t="shared" si="13"/>
        <v>0</v>
      </c>
      <c r="AD38" s="59"/>
      <c r="AE38" s="60"/>
      <c r="AF38" s="61">
        <f t="shared" si="14"/>
        <v>0</v>
      </c>
      <c r="AG38" s="76">
        <f t="shared" si="15"/>
        <v>0</v>
      </c>
      <c r="AH38" s="59"/>
      <c r="AI38" s="60"/>
      <c r="AJ38" s="61">
        <f t="shared" si="16"/>
        <v>0</v>
      </c>
      <c r="AK38" s="62">
        <f t="shared" si="17"/>
        <v>0</v>
      </c>
      <c r="AL38" s="59">
        <v>1</v>
      </c>
      <c r="AM38" s="60"/>
      <c r="AN38" s="61">
        <f t="shared" si="18"/>
        <v>0.125</v>
      </c>
      <c r="AO38" s="62">
        <f t="shared" si="19"/>
        <v>0</v>
      </c>
      <c r="AP38" s="59"/>
      <c r="AQ38" s="60"/>
      <c r="AR38" s="61">
        <f t="shared" si="20"/>
        <v>0</v>
      </c>
      <c r="AS38" s="62">
        <f t="shared" si="21"/>
        <v>0</v>
      </c>
      <c r="AT38" s="59"/>
      <c r="AU38" s="60"/>
      <c r="AV38" s="61">
        <f t="shared" si="22"/>
        <v>0</v>
      </c>
      <c r="AW38" s="62">
        <f t="shared" si="23"/>
        <v>0</v>
      </c>
    </row>
    <row r="39" spans="1:49" x14ac:dyDescent="0.25">
      <c r="A39" s="58" t="s">
        <v>61</v>
      </c>
      <c r="B39" s="59"/>
      <c r="C39" s="60">
        <v>1</v>
      </c>
      <c r="D39" s="61">
        <f t="shared" si="0"/>
        <v>0</v>
      </c>
      <c r="E39" s="62">
        <f t="shared" si="1"/>
        <v>5.5555555555555552E-2</v>
      </c>
      <c r="F39" s="59"/>
      <c r="G39" s="60"/>
      <c r="H39" s="61">
        <f t="shared" si="2"/>
        <v>0</v>
      </c>
      <c r="I39" s="62">
        <f t="shared" si="3"/>
        <v>0</v>
      </c>
      <c r="J39" s="59"/>
      <c r="K39" s="60"/>
      <c r="L39" s="61">
        <f t="shared" si="4"/>
        <v>0</v>
      </c>
      <c r="M39" s="62">
        <f t="shared" si="5"/>
        <v>0</v>
      </c>
      <c r="N39" s="59"/>
      <c r="O39" s="60"/>
      <c r="P39" s="61">
        <f t="shared" si="6"/>
        <v>0</v>
      </c>
      <c r="Q39" s="62">
        <f t="shared" si="7"/>
        <v>0</v>
      </c>
      <c r="R39" s="59"/>
      <c r="S39" s="60"/>
      <c r="T39" s="61">
        <f t="shared" si="8"/>
        <v>0</v>
      </c>
      <c r="U39" s="62">
        <f t="shared" si="9"/>
        <v>0</v>
      </c>
      <c r="V39" s="59"/>
      <c r="W39" s="60"/>
      <c r="X39" s="61">
        <f t="shared" si="10"/>
        <v>0</v>
      </c>
      <c r="Y39" s="62">
        <f t="shared" si="11"/>
        <v>0</v>
      </c>
      <c r="Z39" s="59"/>
      <c r="AA39" s="60"/>
      <c r="AB39" s="61">
        <f t="shared" si="12"/>
        <v>0</v>
      </c>
      <c r="AC39" s="62">
        <f t="shared" si="13"/>
        <v>0</v>
      </c>
      <c r="AD39" s="59"/>
      <c r="AE39" s="60"/>
      <c r="AF39" s="61">
        <f t="shared" si="14"/>
        <v>0</v>
      </c>
      <c r="AG39" s="76">
        <f t="shared" si="15"/>
        <v>0</v>
      </c>
      <c r="AH39" s="59"/>
      <c r="AI39" s="60"/>
      <c r="AJ39" s="61">
        <f t="shared" si="16"/>
        <v>0</v>
      </c>
      <c r="AK39" s="62">
        <f t="shared" si="17"/>
        <v>0</v>
      </c>
      <c r="AL39" s="59"/>
      <c r="AM39" s="60"/>
      <c r="AN39" s="61">
        <f t="shared" si="18"/>
        <v>0</v>
      </c>
      <c r="AO39" s="62">
        <f t="shared" si="19"/>
        <v>0</v>
      </c>
      <c r="AP39" s="59"/>
      <c r="AQ39" s="60"/>
      <c r="AR39" s="61">
        <f t="shared" si="20"/>
        <v>0</v>
      </c>
      <c r="AS39" s="62">
        <f t="shared" si="21"/>
        <v>0</v>
      </c>
      <c r="AT39" s="59"/>
      <c r="AU39" s="60"/>
      <c r="AV39" s="61">
        <f t="shared" si="22"/>
        <v>0</v>
      </c>
      <c r="AW39" s="62">
        <f t="shared" si="23"/>
        <v>0</v>
      </c>
    </row>
    <row r="40" spans="1:49" x14ac:dyDescent="0.25">
      <c r="A40" s="58" t="s">
        <v>111</v>
      </c>
      <c r="B40" s="59"/>
      <c r="C40" s="60"/>
      <c r="D40" s="61">
        <f t="shared" si="0"/>
        <v>0</v>
      </c>
      <c r="E40" s="62">
        <f t="shared" si="1"/>
        <v>0</v>
      </c>
      <c r="F40" s="59"/>
      <c r="G40" s="60"/>
      <c r="H40" s="61">
        <f t="shared" si="2"/>
        <v>0</v>
      </c>
      <c r="I40" s="62">
        <f t="shared" si="3"/>
        <v>0</v>
      </c>
      <c r="J40" s="59"/>
      <c r="K40" s="60"/>
      <c r="L40" s="61">
        <f t="shared" si="4"/>
        <v>0</v>
      </c>
      <c r="M40" s="62">
        <f t="shared" si="5"/>
        <v>0</v>
      </c>
      <c r="N40" s="59"/>
      <c r="O40" s="60"/>
      <c r="P40" s="61">
        <f t="shared" si="6"/>
        <v>0</v>
      </c>
      <c r="Q40" s="62">
        <f t="shared" si="7"/>
        <v>0</v>
      </c>
      <c r="R40" s="59"/>
      <c r="S40" s="60"/>
      <c r="T40" s="61">
        <f t="shared" si="8"/>
        <v>0</v>
      </c>
      <c r="U40" s="62">
        <f t="shared" si="9"/>
        <v>0</v>
      </c>
      <c r="V40" s="59"/>
      <c r="W40" s="60"/>
      <c r="X40" s="61">
        <f t="shared" si="10"/>
        <v>0</v>
      </c>
      <c r="Y40" s="62">
        <f t="shared" si="11"/>
        <v>0</v>
      </c>
      <c r="Z40" s="59">
        <v>1</v>
      </c>
      <c r="AA40" s="60"/>
      <c r="AB40" s="61">
        <f t="shared" si="12"/>
        <v>0.2</v>
      </c>
      <c r="AC40" s="62">
        <f t="shared" si="13"/>
        <v>0</v>
      </c>
      <c r="AD40" s="59"/>
      <c r="AE40" s="60"/>
      <c r="AF40" s="61">
        <f t="shared" si="14"/>
        <v>0</v>
      </c>
      <c r="AG40" s="76">
        <f t="shared" si="15"/>
        <v>0</v>
      </c>
      <c r="AH40" s="59"/>
      <c r="AI40" s="60"/>
      <c r="AJ40" s="61">
        <f t="shared" si="16"/>
        <v>0</v>
      </c>
      <c r="AK40" s="62">
        <f t="shared" si="17"/>
        <v>0</v>
      </c>
      <c r="AL40" s="59"/>
      <c r="AM40" s="60"/>
      <c r="AN40" s="61">
        <f t="shared" si="18"/>
        <v>0</v>
      </c>
      <c r="AO40" s="62">
        <f t="shared" si="19"/>
        <v>0</v>
      </c>
      <c r="AP40" s="59"/>
      <c r="AQ40" s="60"/>
      <c r="AR40" s="61">
        <f t="shared" si="20"/>
        <v>0</v>
      </c>
      <c r="AS40" s="62">
        <f t="shared" si="21"/>
        <v>0</v>
      </c>
      <c r="AT40" s="59"/>
      <c r="AU40" s="60"/>
      <c r="AV40" s="61">
        <f t="shared" si="22"/>
        <v>0</v>
      </c>
      <c r="AW40" s="62">
        <f t="shared" si="23"/>
        <v>0</v>
      </c>
    </row>
    <row r="41" spans="1:49" x14ac:dyDescent="0.25">
      <c r="A41" s="58" t="s">
        <v>63</v>
      </c>
      <c r="B41" s="59"/>
      <c r="C41" s="60"/>
      <c r="D41" s="61">
        <f t="shared" si="0"/>
        <v>0</v>
      </c>
      <c r="E41" s="62">
        <f t="shared" si="1"/>
        <v>0</v>
      </c>
      <c r="F41" s="59"/>
      <c r="G41" s="60">
        <v>1</v>
      </c>
      <c r="H41" s="61">
        <f t="shared" si="2"/>
        <v>0</v>
      </c>
      <c r="I41" s="62">
        <f t="shared" si="3"/>
        <v>5.8823529411764705E-2</v>
      </c>
      <c r="J41" s="59"/>
      <c r="K41" s="60"/>
      <c r="L41" s="61">
        <f t="shared" si="4"/>
        <v>0</v>
      </c>
      <c r="M41" s="62">
        <f t="shared" si="5"/>
        <v>0</v>
      </c>
      <c r="N41" s="59"/>
      <c r="O41" s="60"/>
      <c r="P41" s="61">
        <f t="shared" si="6"/>
        <v>0</v>
      </c>
      <c r="Q41" s="62">
        <f t="shared" si="7"/>
        <v>0</v>
      </c>
      <c r="R41" s="59"/>
      <c r="S41" s="60">
        <v>1</v>
      </c>
      <c r="T41" s="61">
        <f t="shared" si="8"/>
        <v>0</v>
      </c>
      <c r="U41" s="62">
        <f t="shared" si="9"/>
        <v>7.6923076923076927E-2</v>
      </c>
      <c r="V41" s="59"/>
      <c r="W41" s="60"/>
      <c r="X41" s="61">
        <f t="shared" si="10"/>
        <v>0</v>
      </c>
      <c r="Y41" s="62">
        <f t="shared" si="11"/>
        <v>0</v>
      </c>
      <c r="Z41" s="59"/>
      <c r="AA41" s="60"/>
      <c r="AB41" s="61">
        <f t="shared" si="12"/>
        <v>0</v>
      </c>
      <c r="AC41" s="62">
        <f t="shared" si="13"/>
        <v>0</v>
      </c>
      <c r="AD41" s="59"/>
      <c r="AE41" s="60"/>
      <c r="AF41" s="61">
        <f t="shared" si="14"/>
        <v>0</v>
      </c>
      <c r="AG41" s="76">
        <f t="shared" si="15"/>
        <v>0</v>
      </c>
      <c r="AH41" s="59"/>
      <c r="AI41" s="60"/>
      <c r="AJ41" s="61">
        <f t="shared" si="16"/>
        <v>0</v>
      </c>
      <c r="AK41" s="62">
        <f t="shared" si="17"/>
        <v>0</v>
      </c>
      <c r="AL41" s="59"/>
      <c r="AM41" s="60"/>
      <c r="AN41" s="61">
        <f t="shared" si="18"/>
        <v>0</v>
      </c>
      <c r="AO41" s="62">
        <f t="shared" si="19"/>
        <v>0</v>
      </c>
      <c r="AP41" s="59"/>
      <c r="AQ41" s="60">
        <v>1</v>
      </c>
      <c r="AR41" s="61">
        <f t="shared" si="20"/>
        <v>0</v>
      </c>
      <c r="AS41" s="62">
        <f t="shared" si="21"/>
        <v>0.1111111111111111</v>
      </c>
      <c r="AT41" s="59"/>
      <c r="AU41" s="60"/>
      <c r="AV41" s="61">
        <f t="shared" si="22"/>
        <v>0</v>
      </c>
      <c r="AW41" s="62">
        <f t="shared" si="23"/>
        <v>0</v>
      </c>
    </row>
    <row r="42" spans="1:49" x14ac:dyDescent="0.25">
      <c r="A42" s="58" t="s">
        <v>64</v>
      </c>
      <c r="B42" s="59"/>
      <c r="C42" s="60"/>
      <c r="D42" s="61">
        <f t="shared" si="0"/>
        <v>0</v>
      </c>
      <c r="E42" s="62">
        <f t="shared" si="1"/>
        <v>0</v>
      </c>
      <c r="F42" s="59"/>
      <c r="G42" s="60"/>
      <c r="H42" s="61">
        <f t="shared" si="2"/>
        <v>0</v>
      </c>
      <c r="I42" s="62">
        <f t="shared" si="3"/>
        <v>0</v>
      </c>
      <c r="J42" s="59"/>
      <c r="K42" s="60"/>
      <c r="L42" s="61">
        <f t="shared" si="4"/>
        <v>0</v>
      </c>
      <c r="M42" s="62">
        <f t="shared" si="5"/>
        <v>0</v>
      </c>
      <c r="N42" s="59"/>
      <c r="O42" s="60"/>
      <c r="P42" s="61">
        <f t="shared" si="6"/>
        <v>0</v>
      </c>
      <c r="Q42" s="62">
        <f t="shared" si="7"/>
        <v>0</v>
      </c>
      <c r="R42" s="59"/>
      <c r="S42" s="60">
        <v>1</v>
      </c>
      <c r="T42" s="61">
        <f t="shared" si="8"/>
        <v>0</v>
      </c>
      <c r="U42" s="62">
        <f t="shared" si="9"/>
        <v>7.6923076923076927E-2</v>
      </c>
      <c r="V42" s="59"/>
      <c r="W42" s="60"/>
      <c r="X42" s="61">
        <f t="shared" si="10"/>
        <v>0</v>
      </c>
      <c r="Y42" s="62">
        <f t="shared" si="11"/>
        <v>0</v>
      </c>
      <c r="Z42" s="59"/>
      <c r="AA42" s="60">
        <v>1</v>
      </c>
      <c r="AB42" s="61">
        <f t="shared" si="12"/>
        <v>0</v>
      </c>
      <c r="AC42" s="62">
        <f t="shared" si="13"/>
        <v>0.125</v>
      </c>
      <c r="AD42" s="59"/>
      <c r="AE42" s="60"/>
      <c r="AF42" s="61">
        <f t="shared" si="14"/>
        <v>0</v>
      </c>
      <c r="AG42" s="76">
        <f t="shared" si="15"/>
        <v>0</v>
      </c>
      <c r="AH42" s="59"/>
      <c r="AI42" s="60"/>
      <c r="AJ42" s="61">
        <f t="shared" si="16"/>
        <v>0</v>
      </c>
      <c r="AK42" s="62">
        <f t="shared" si="17"/>
        <v>0</v>
      </c>
      <c r="AL42" s="59"/>
      <c r="AM42" s="60"/>
      <c r="AN42" s="61">
        <f t="shared" si="18"/>
        <v>0</v>
      </c>
      <c r="AO42" s="62">
        <f t="shared" si="19"/>
        <v>0</v>
      </c>
      <c r="AP42" s="59"/>
      <c r="AQ42" s="60"/>
      <c r="AR42" s="61">
        <f t="shared" si="20"/>
        <v>0</v>
      </c>
      <c r="AS42" s="62">
        <f t="shared" si="21"/>
        <v>0</v>
      </c>
      <c r="AT42" s="59"/>
      <c r="AU42" s="60"/>
      <c r="AV42" s="61">
        <f t="shared" si="22"/>
        <v>0</v>
      </c>
      <c r="AW42" s="62">
        <f t="shared" si="23"/>
        <v>0</v>
      </c>
    </row>
    <row r="43" spans="1:49" x14ac:dyDescent="0.25">
      <c r="A43" s="58" t="s">
        <v>65</v>
      </c>
      <c r="B43" s="59"/>
      <c r="C43" s="60"/>
      <c r="D43" s="61">
        <f t="shared" si="0"/>
        <v>0</v>
      </c>
      <c r="E43" s="62">
        <f t="shared" si="1"/>
        <v>0</v>
      </c>
      <c r="F43" s="59"/>
      <c r="G43" s="60">
        <v>1</v>
      </c>
      <c r="H43" s="61">
        <f t="shared" si="2"/>
        <v>0</v>
      </c>
      <c r="I43" s="62">
        <f t="shared" si="3"/>
        <v>5.8823529411764705E-2</v>
      </c>
      <c r="J43" s="59"/>
      <c r="K43" s="60">
        <v>1</v>
      </c>
      <c r="L43" s="61">
        <f t="shared" si="4"/>
        <v>0</v>
      </c>
      <c r="M43" s="62">
        <f t="shared" si="5"/>
        <v>4.1666666666666664E-2</v>
      </c>
      <c r="N43" s="59"/>
      <c r="O43" s="60">
        <v>2</v>
      </c>
      <c r="P43" s="61">
        <f t="shared" si="6"/>
        <v>0</v>
      </c>
      <c r="Q43" s="62">
        <f t="shared" si="7"/>
        <v>0.1</v>
      </c>
      <c r="R43" s="59"/>
      <c r="S43" s="60"/>
      <c r="T43" s="61">
        <f t="shared" si="8"/>
        <v>0</v>
      </c>
      <c r="U43" s="62">
        <f t="shared" si="9"/>
        <v>0</v>
      </c>
      <c r="V43" s="59"/>
      <c r="W43" s="60">
        <v>1</v>
      </c>
      <c r="X43" s="61">
        <f t="shared" si="10"/>
        <v>0</v>
      </c>
      <c r="Y43" s="62">
        <f t="shared" si="11"/>
        <v>0.1111111111111111</v>
      </c>
      <c r="Z43" s="59"/>
      <c r="AA43" s="60"/>
      <c r="AB43" s="61">
        <f t="shared" si="12"/>
        <v>0</v>
      </c>
      <c r="AC43" s="62">
        <f t="shared" si="13"/>
        <v>0</v>
      </c>
      <c r="AD43" s="59"/>
      <c r="AE43" s="60"/>
      <c r="AF43" s="61">
        <f t="shared" si="14"/>
        <v>0</v>
      </c>
      <c r="AG43" s="76">
        <f t="shared" si="15"/>
        <v>0</v>
      </c>
      <c r="AH43" s="59"/>
      <c r="AI43" s="60"/>
      <c r="AJ43" s="61">
        <f t="shared" si="16"/>
        <v>0</v>
      </c>
      <c r="AK43" s="62">
        <f t="shared" si="17"/>
        <v>0</v>
      </c>
      <c r="AL43" s="59"/>
      <c r="AM43" s="60">
        <v>2</v>
      </c>
      <c r="AN43" s="61">
        <f t="shared" si="18"/>
        <v>0</v>
      </c>
      <c r="AO43" s="62">
        <f t="shared" si="19"/>
        <v>9.5238095238095233E-2</v>
      </c>
      <c r="AP43" s="59"/>
      <c r="AQ43" s="60"/>
      <c r="AR43" s="61">
        <f t="shared" si="20"/>
        <v>0</v>
      </c>
      <c r="AS43" s="62">
        <f t="shared" si="21"/>
        <v>0</v>
      </c>
      <c r="AT43" s="59"/>
      <c r="AU43" s="60"/>
      <c r="AV43" s="61">
        <f t="shared" si="22"/>
        <v>0</v>
      </c>
      <c r="AW43" s="62">
        <f t="shared" si="23"/>
        <v>0</v>
      </c>
    </row>
    <row r="44" spans="1:49" x14ac:dyDescent="0.25">
      <c r="A44" s="58" t="s">
        <v>66</v>
      </c>
      <c r="B44" s="59">
        <v>1</v>
      </c>
      <c r="C44" s="60"/>
      <c r="D44" s="61">
        <f t="shared" si="0"/>
        <v>0.1111111111111111</v>
      </c>
      <c r="E44" s="62">
        <f t="shared" si="1"/>
        <v>0</v>
      </c>
      <c r="F44" s="59"/>
      <c r="G44" s="60"/>
      <c r="H44" s="61">
        <f t="shared" si="2"/>
        <v>0</v>
      </c>
      <c r="I44" s="62">
        <f t="shared" si="3"/>
        <v>0</v>
      </c>
      <c r="J44" s="59"/>
      <c r="K44" s="60"/>
      <c r="L44" s="61">
        <f t="shared" si="4"/>
        <v>0</v>
      </c>
      <c r="M44" s="62">
        <f t="shared" si="5"/>
        <v>0</v>
      </c>
      <c r="N44" s="59"/>
      <c r="O44" s="60"/>
      <c r="P44" s="61">
        <f t="shared" si="6"/>
        <v>0</v>
      </c>
      <c r="Q44" s="62">
        <f t="shared" si="7"/>
        <v>0</v>
      </c>
      <c r="R44" s="59"/>
      <c r="S44" s="60"/>
      <c r="T44" s="61">
        <f t="shared" si="8"/>
        <v>0</v>
      </c>
      <c r="U44" s="62">
        <f t="shared" si="9"/>
        <v>0</v>
      </c>
      <c r="V44" s="59"/>
      <c r="W44" s="60"/>
      <c r="X44" s="61">
        <f t="shared" si="10"/>
        <v>0</v>
      </c>
      <c r="Y44" s="62">
        <f t="shared" si="11"/>
        <v>0</v>
      </c>
      <c r="Z44" s="59"/>
      <c r="AA44" s="60"/>
      <c r="AB44" s="61">
        <f t="shared" si="12"/>
        <v>0</v>
      </c>
      <c r="AC44" s="62">
        <f t="shared" si="13"/>
        <v>0</v>
      </c>
      <c r="AD44" s="59">
        <v>1</v>
      </c>
      <c r="AE44" s="60"/>
      <c r="AF44" s="61">
        <f t="shared" si="14"/>
        <v>0.25</v>
      </c>
      <c r="AG44" s="76">
        <f t="shared" si="15"/>
        <v>0</v>
      </c>
      <c r="AH44" s="59"/>
      <c r="AI44" s="60"/>
      <c r="AJ44" s="61">
        <f t="shared" si="16"/>
        <v>0</v>
      </c>
      <c r="AK44" s="62">
        <f t="shared" si="17"/>
        <v>0</v>
      </c>
      <c r="AL44" s="59"/>
      <c r="AM44" s="60"/>
      <c r="AN44" s="61">
        <f t="shared" si="18"/>
        <v>0</v>
      </c>
      <c r="AO44" s="62">
        <f t="shared" si="19"/>
        <v>0</v>
      </c>
      <c r="AP44" s="59"/>
      <c r="AQ44" s="60"/>
      <c r="AR44" s="61">
        <f t="shared" si="20"/>
        <v>0</v>
      </c>
      <c r="AS44" s="62">
        <f t="shared" si="21"/>
        <v>0</v>
      </c>
      <c r="AT44" s="59"/>
      <c r="AU44" s="60"/>
      <c r="AV44" s="61">
        <f t="shared" si="22"/>
        <v>0</v>
      </c>
      <c r="AW44" s="62">
        <f t="shared" si="23"/>
        <v>0</v>
      </c>
    </row>
    <row r="45" spans="1:49" x14ac:dyDescent="0.25">
      <c r="A45" s="58" t="s">
        <v>67</v>
      </c>
      <c r="B45" s="59"/>
      <c r="C45" s="60"/>
      <c r="D45" s="61">
        <f t="shared" si="0"/>
        <v>0</v>
      </c>
      <c r="E45" s="62">
        <f t="shared" si="1"/>
        <v>0</v>
      </c>
      <c r="F45" s="59"/>
      <c r="G45" s="60">
        <v>1</v>
      </c>
      <c r="H45" s="61">
        <f t="shared" si="2"/>
        <v>0</v>
      </c>
      <c r="I45" s="62">
        <f t="shared" si="3"/>
        <v>5.8823529411764705E-2</v>
      </c>
      <c r="J45" s="59"/>
      <c r="K45" s="60"/>
      <c r="L45" s="61">
        <f t="shared" si="4"/>
        <v>0</v>
      </c>
      <c r="M45" s="62">
        <f t="shared" si="5"/>
        <v>0</v>
      </c>
      <c r="N45" s="59"/>
      <c r="O45" s="60">
        <v>1</v>
      </c>
      <c r="P45" s="61">
        <f t="shared" si="6"/>
        <v>0</v>
      </c>
      <c r="Q45" s="62">
        <f t="shared" si="7"/>
        <v>0.05</v>
      </c>
      <c r="R45" s="59"/>
      <c r="S45" s="60"/>
      <c r="T45" s="61">
        <f t="shared" si="8"/>
        <v>0</v>
      </c>
      <c r="U45" s="62">
        <f t="shared" si="9"/>
        <v>0</v>
      </c>
      <c r="V45" s="59"/>
      <c r="W45" s="60"/>
      <c r="X45" s="61">
        <f t="shared" si="10"/>
        <v>0</v>
      </c>
      <c r="Y45" s="62">
        <f t="shared" si="11"/>
        <v>0</v>
      </c>
      <c r="Z45" s="59"/>
      <c r="AA45" s="60"/>
      <c r="AB45" s="61">
        <f t="shared" si="12"/>
        <v>0</v>
      </c>
      <c r="AC45" s="62">
        <f t="shared" si="13"/>
        <v>0</v>
      </c>
      <c r="AD45" s="59"/>
      <c r="AE45" s="60"/>
      <c r="AF45" s="61">
        <f t="shared" si="14"/>
        <v>0</v>
      </c>
      <c r="AG45" s="76">
        <f t="shared" si="15"/>
        <v>0</v>
      </c>
      <c r="AH45" s="59"/>
      <c r="AI45" s="60"/>
      <c r="AJ45" s="61">
        <f t="shared" si="16"/>
        <v>0</v>
      </c>
      <c r="AK45" s="62">
        <f t="shared" si="17"/>
        <v>0</v>
      </c>
      <c r="AL45" s="59"/>
      <c r="AM45" s="60"/>
      <c r="AN45" s="61">
        <f t="shared" si="18"/>
        <v>0</v>
      </c>
      <c r="AO45" s="62">
        <f t="shared" si="19"/>
        <v>0</v>
      </c>
      <c r="AP45" s="59"/>
      <c r="AQ45" s="60"/>
      <c r="AR45" s="61">
        <f t="shared" si="20"/>
        <v>0</v>
      </c>
      <c r="AS45" s="62">
        <f t="shared" si="21"/>
        <v>0</v>
      </c>
      <c r="AT45" s="59"/>
      <c r="AU45" s="60"/>
      <c r="AV45" s="61">
        <f t="shared" si="22"/>
        <v>0</v>
      </c>
      <c r="AW45" s="62">
        <f t="shared" si="23"/>
        <v>0</v>
      </c>
    </row>
    <row r="46" spans="1:49" x14ac:dyDescent="0.25">
      <c r="A46" s="58" t="s">
        <v>68</v>
      </c>
      <c r="B46" s="59">
        <v>1</v>
      </c>
      <c r="C46" s="60"/>
      <c r="D46" s="61">
        <f t="shared" si="0"/>
        <v>0.1111111111111111</v>
      </c>
      <c r="E46" s="62">
        <f t="shared" si="1"/>
        <v>0</v>
      </c>
      <c r="F46" s="59"/>
      <c r="G46" s="60"/>
      <c r="H46" s="61">
        <f t="shared" si="2"/>
        <v>0</v>
      </c>
      <c r="I46" s="62">
        <f t="shared" si="3"/>
        <v>0</v>
      </c>
      <c r="J46" s="59"/>
      <c r="K46" s="60"/>
      <c r="L46" s="61">
        <f t="shared" si="4"/>
        <v>0</v>
      </c>
      <c r="M46" s="62">
        <f t="shared" si="5"/>
        <v>0</v>
      </c>
      <c r="N46" s="59"/>
      <c r="O46" s="60"/>
      <c r="P46" s="61">
        <f t="shared" si="6"/>
        <v>0</v>
      </c>
      <c r="Q46" s="62">
        <f t="shared" si="7"/>
        <v>0</v>
      </c>
      <c r="R46" s="59"/>
      <c r="S46" s="60"/>
      <c r="T46" s="61">
        <f t="shared" si="8"/>
        <v>0</v>
      </c>
      <c r="U46" s="62">
        <f t="shared" si="9"/>
        <v>0</v>
      </c>
      <c r="V46" s="59"/>
      <c r="W46" s="60"/>
      <c r="X46" s="61">
        <f t="shared" si="10"/>
        <v>0</v>
      </c>
      <c r="Y46" s="62">
        <f t="shared" si="11"/>
        <v>0</v>
      </c>
      <c r="Z46" s="59"/>
      <c r="AA46" s="60"/>
      <c r="AB46" s="61">
        <f t="shared" si="12"/>
        <v>0</v>
      </c>
      <c r="AC46" s="62">
        <f t="shared" si="13"/>
        <v>0</v>
      </c>
      <c r="AD46" s="59"/>
      <c r="AE46" s="60"/>
      <c r="AF46" s="61">
        <f t="shared" si="14"/>
        <v>0</v>
      </c>
      <c r="AG46" s="76">
        <f t="shared" si="15"/>
        <v>0</v>
      </c>
      <c r="AH46" s="59">
        <v>1</v>
      </c>
      <c r="AI46" s="60"/>
      <c r="AJ46" s="61">
        <f t="shared" si="16"/>
        <v>0.14285714285714285</v>
      </c>
      <c r="AK46" s="62">
        <f t="shared" si="17"/>
        <v>0</v>
      </c>
      <c r="AL46" s="59"/>
      <c r="AM46" s="60"/>
      <c r="AN46" s="61">
        <f t="shared" si="18"/>
        <v>0</v>
      </c>
      <c r="AO46" s="62">
        <f t="shared" si="19"/>
        <v>0</v>
      </c>
      <c r="AP46" s="59">
        <v>2</v>
      </c>
      <c r="AQ46" s="60"/>
      <c r="AR46" s="61">
        <f t="shared" si="20"/>
        <v>0.33333333333333331</v>
      </c>
      <c r="AS46" s="62">
        <f t="shared" si="21"/>
        <v>0</v>
      </c>
      <c r="AT46" s="59"/>
      <c r="AU46" s="60"/>
      <c r="AV46" s="61">
        <f t="shared" si="22"/>
        <v>0</v>
      </c>
      <c r="AW46" s="62">
        <f t="shared" si="23"/>
        <v>0</v>
      </c>
    </row>
    <row r="47" spans="1:49" x14ac:dyDescent="0.25">
      <c r="A47" s="58" t="s">
        <v>112</v>
      </c>
      <c r="B47" s="59"/>
      <c r="C47" s="60"/>
      <c r="D47" s="61">
        <f t="shared" si="0"/>
        <v>0</v>
      </c>
      <c r="E47" s="62">
        <f t="shared" si="1"/>
        <v>0</v>
      </c>
      <c r="F47" s="59"/>
      <c r="G47" s="60">
        <v>1</v>
      </c>
      <c r="H47" s="61">
        <f t="shared" si="2"/>
        <v>0</v>
      </c>
      <c r="I47" s="62">
        <f t="shared" si="3"/>
        <v>5.8823529411764705E-2</v>
      </c>
      <c r="J47" s="59"/>
      <c r="K47" s="60"/>
      <c r="L47" s="61">
        <f t="shared" si="4"/>
        <v>0</v>
      </c>
      <c r="M47" s="62">
        <f t="shared" si="5"/>
        <v>0</v>
      </c>
      <c r="N47" s="59"/>
      <c r="O47" s="60"/>
      <c r="P47" s="61">
        <f t="shared" si="6"/>
        <v>0</v>
      </c>
      <c r="Q47" s="62">
        <f t="shared" si="7"/>
        <v>0</v>
      </c>
      <c r="R47" s="59"/>
      <c r="S47" s="60"/>
      <c r="T47" s="61">
        <f t="shared" si="8"/>
        <v>0</v>
      </c>
      <c r="U47" s="62">
        <f t="shared" si="9"/>
        <v>0</v>
      </c>
      <c r="V47" s="59"/>
      <c r="W47" s="60"/>
      <c r="X47" s="61">
        <f t="shared" si="10"/>
        <v>0</v>
      </c>
      <c r="Y47" s="62">
        <f t="shared" si="11"/>
        <v>0</v>
      </c>
      <c r="Z47" s="59"/>
      <c r="AA47" s="60"/>
      <c r="AB47" s="61">
        <f t="shared" si="12"/>
        <v>0</v>
      </c>
      <c r="AC47" s="62">
        <f t="shared" si="13"/>
        <v>0</v>
      </c>
      <c r="AD47" s="59"/>
      <c r="AE47" s="60"/>
      <c r="AF47" s="61">
        <f t="shared" si="14"/>
        <v>0</v>
      </c>
      <c r="AG47" s="76">
        <f t="shared" si="15"/>
        <v>0</v>
      </c>
      <c r="AH47" s="59"/>
      <c r="AI47" s="60"/>
      <c r="AJ47" s="61">
        <f t="shared" si="16"/>
        <v>0</v>
      </c>
      <c r="AK47" s="62">
        <f t="shared" si="17"/>
        <v>0</v>
      </c>
      <c r="AL47" s="59"/>
      <c r="AM47" s="60"/>
      <c r="AN47" s="61">
        <f t="shared" si="18"/>
        <v>0</v>
      </c>
      <c r="AO47" s="62">
        <f t="shared" si="19"/>
        <v>0</v>
      </c>
      <c r="AP47" s="59"/>
      <c r="AQ47" s="60"/>
      <c r="AR47" s="61">
        <f t="shared" si="20"/>
        <v>0</v>
      </c>
      <c r="AS47" s="62">
        <f t="shared" si="21"/>
        <v>0</v>
      </c>
      <c r="AT47" s="59"/>
      <c r="AU47" s="60"/>
      <c r="AV47" s="61">
        <f t="shared" si="22"/>
        <v>0</v>
      </c>
      <c r="AW47" s="62">
        <f t="shared" si="23"/>
        <v>0</v>
      </c>
    </row>
    <row r="48" spans="1:49" x14ac:dyDescent="0.25">
      <c r="A48" s="58" t="s">
        <v>69</v>
      </c>
      <c r="B48" s="59"/>
      <c r="C48" s="60">
        <v>1</v>
      </c>
      <c r="D48" s="61">
        <f t="shared" si="0"/>
        <v>0</v>
      </c>
      <c r="E48" s="62">
        <f t="shared" si="1"/>
        <v>5.5555555555555552E-2</v>
      </c>
      <c r="F48" s="59"/>
      <c r="G48" s="60">
        <v>1</v>
      </c>
      <c r="H48" s="61">
        <f t="shared" si="2"/>
        <v>0</v>
      </c>
      <c r="I48" s="62">
        <f t="shared" si="3"/>
        <v>5.8823529411764705E-2</v>
      </c>
      <c r="J48" s="59"/>
      <c r="K48" s="60"/>
      <c r="L48" s="61">
        <f t="shared" si="4"/>
        <v>0</v>
      </c>
      <c r="M48" s="62">
        <f t="shared" si="5"/>
        <v>0</v>
      </c>
      <c r="N48" s="59"/>
      <c r="O48" s="60">
        <v>1</v>
      </c>
      <c r="P48" s="61">
        <f t="shared" si="6"/>
        <v>0</v>
      </c>
      <c r="Q48" s="62">
        <f t="shared" si="7"/>
        <v>0.05</v>
      </c>
      <c r="R48" s="59"/>
      <c r="S48" s="60"/>
      <c r="T48" s="61">
        <f t="shared" si="8"/>
        <v>0</v>
      </c>
      <c r="U48" s="62">
        <f t="shared" si="9"/>
        <v>0</v>
      </c>
      <c r="V48" s="59"/>
      <c r="W48" s="60"/>
      <c r="X48" s="61">
        <f t="shared" si="10"/>
        <v>0</v>
      </c>
      <c r="Y48" s="62">
        <f t="shared" si="11"/>
        <v>0</v>
      </c>
      <c r="Z48" s="59"/>
      <c r="AA48" s="60">
        <v>1</v>
      </c>
      <c r="AB48" s="61">
        <f t="shared" si="12"/>
        <v>0</v>
      </c>
      <c r="AC48" s="62">
        <f t="shared" si="13"/>
        <v>0.125</v>
      </c>
      <c r="AD48" s="59"/>
      <c r="AE48" s="60"/>
      <c r="AF48" s="61">
        <f t="shared" si="14"/>
        <v>0</v>
      </c>
      <c r="AG48" s="76">
        <f t="shared" si="15"/>
        <v>0</v>
      </c>
      <c r="AH48" s="59"/>
      <c r="AI48" s="60"/>
      <c r="AJ48" s="61">
        <f t="shared" si="16"/>
        <v>0</v>
      </c>
      <c r="AK48" s="62">
        <f t="shared" si="17"/>
        <v>0</v>
      </c>
      <c r="AL48" s="59"/>
      <c r="AM48" s="60">
        <v>2</v>
      </c>
      <c r="AN48" s="61">
        <f t="shared" si="18"/>
        <v>0</v>
      </c>
      <c r="AO48" s="62">
        <f t="shared" si="19"/>
        <v>9.5238095238095233E-2</v>
      </c>
      <c r="AP48" s="59"/>
      <c r="AQ48" s="60"/>
      <c r="AR48" s="61">
        <f t="shared" si="20"/>
        <v>0</v>
      </c>
      <c r="AS48" s="62">
        <f t="shared" si="21"/>
        <v>0</v>
      </c>
      <c r="AT48" s="59"/>
      <c r="AU48" s="60"/>
      <c r="AV48" s="61">
        <f t="shared" si="22"/>
        <v>0</v>
      </c>
      <c r="AW48" s="62">
        <f t="shared" si="23"/>
        <v>0</v>
      </c>
    </row>
    <row r="49" spans="1:49" x14ac:dyDescent="0.25">
      <c r="A49" s="58" t="s">
        <v>113</v>
      </c>
      <c r="B49" s="59"/>
      <c r="C49" s="60"/>
      <c r="D49" s="61">
        <f t="shared" si="0"/>
        <v>0</v>
      </c>
      <c r="E49" s="62">
        <f t="shared" si="1"/>
        <v>0</v>
      </c>
      <c r="F49" s="59"/>
      <c r="G49" s="60"/>
      <c r="H49" s="61">
        <f t="shared" si="2"/>
        <v>0</v>
      </c>
      <c r="I49" s="62">
        <f t="shared" si="3"/>
        <v>0</v>
      </c>
      <c r="J49" s="59"/>
      <c r="K49" s="60"/>
      <c r="L49" s="61">
        <f t="shared" si="4"/>
        <v>0</v>
      </c>
      <c r="M49" s="62">
        <f t="shared" si="5"/>
        <v>0</v>
      </c>
      <c r="N49" s="59"/>
      <c r="O49" s="60"/>
      <c r="P49" s="61">
        <f t="shared" si="6"/>
        <v>0</v>
      </c>
      <c r="Q49" s="62">
        <f t="shared" si="7"/>
        <v>0</v>
      </c>
      <c r="R49" s="59"/>
      <c r="S49" s="60"/>
      <c r="T49" s="61">
        <f t="shared" si="8"/>
        <v>0</v>
      </c>
      <c r="U49" s="62">
        <f t="shared" si="9"/>
        <v>0</v>
      </c>
      <c r="V49" s="59"/>
      <c r="W49" s="60"/>
      <c r="X49" s="61">
        <f t="shared" si="10"/>
        <v>0</v>
      </c>
      <c r="Y49" s="62">
        <f t="shared" si="11"/>
        <v>0</v>
      </c>
      <c r="Z49" s="59"/>
      <c r="AA49" s="60"/>
      <c r="AB49" s="61">
        <f t="shared" si="12"/>
        <v>0</v>
      </c>
      <c r="AC49" s="62">
        <f t="shared" si="13"/>
        <v>0</v>
      </c>
      <c r="AD49" s="59"/>
      <c r="AE49" s="60"/>
      <c r="AF49" s="61">
        <f t="shared" si="14"/>
        <v>0</v>
      </c>
      <c r="AG49" s="76">
        <f t="shared" si="15"/>
        <v>0</v>
      </c>
      <c r="AH49" s="59">
        <v>1</v>
      </c>
      <c r="AI49" s="60"/>
      <c r="AJ49" s="61">
        <f t="shared" si="16"/>
        <v>0.14285714285714285</v>
      </c>
      <c r="AK49" s="62">
        <f t="shared" si="17"/>
        <v>0</v>
      </c>
      <c r="AL49" s="59"/>
      <c r="AM49" s="60"/>
      <c r="AN49" s="61">
        <f t="shared" si="18"/>
        <v>0</v>
      </c>
      <c r="AO49" s="62">
        <f t="shared" si="19"/>
        <v>0</v>
      </c>
      <c r="AP49" s="59">
        <v>1</v>
      </c>
      <c r="AQ49" s="60"/>
      <c r="AR49" s="61">
        <f t="shared" si="20"/>
        <v>0.16666666666666666</v>
      </c>
      <c r="AS49" s="62">
        <f t="shared" si="21"/>
        <v>0</v>
      </c>
      <c r="AT49" s="59"/>
      <c r="AU49" s="60"/>
      <c r="AV49" s="61">
        <f t="shared" si="22"/>
        <v>0</v>
      </c>
      <c r="AW49" s="62">
        <f t="shared" si="23"/>
        <v>0</v>
      </c>
    </row>
    <row r="50" spans="1:49" x14ac:dyDescent="0.25">
      <c r="A50" s="58" t="s">
        <v>70</v>
      </c>
      <c r="B50" s="59"/>
      <c r="C50" s="60"/>
      <c r="D50" s="61">
        <f t="shared" si="0"/>
        <v>0</v>
      </c>
      <c r="E50" s="62">
        <f t="shared" si="1"/>
        <v>0</v>
      </c>
      <c r="F50" s="59"/>
      <c r="G50" s="60"/>
      <c r="H50" s="61">
        <f t="shared" si="2"/>
        <v>0</v>
      </c>
      <c r="I50" s="62">
        <f t="shared" si="3"/>
        <v>0</v>
      </c>
      <c r="J50" s="59"/>
      <c r="K50" s="60">
        <v>1</v>
      </c>
      <c r="L50" s="61">
        <f t="shared" si="4"/>
        <v>0</v>
      </c>
      <c r="M50" s="62">
        <f t="shared" si="5"/>
        <v>4.1666666666666664E-2</v>
      </c>
      <c r="N50" s="59"/>
      <c r="O50" s="60"/>
      <c r="P50" s="61">
        <f t="shared" si="6"/>
        <v>0</v>
      </c>
      <c r="Q50" s="62">
        <f t="shared" si="7"/>
        <v>0</v>
      </c>
      <c r="R50" s="59"/>
      <c r="S50" s="60"/>
      <c r="T50" s="61">
        <f t="shared" si="8"/>
        <v>0</v>
      </c>
      <c r="U50" s="62">
        <f t="shared" si="9"/>
        <v>0</v>
      </c>
      <c r="V50" s="59"/>
      <c r="W50" s="60"/>
      <c r="X50" s="61">
        <f t="shared" si="10"/>
        <v>0</v>
      </c>
      <c r="Y50" s="62">
        <f t="shared" si="11"/>
        <v>0</v>
      </c>
      <c r="Z50" s="59"/>
      <c r="AA50" s="60"/>
      <c r="AB50" s="61">
        <f t="shared" si="12"/>
        <v>0</v>
      </c>
      <c r="AC50" s="62">
        <f t="shared" si="13"/>
        <v>0</v>
      </c>
      <c r="AD50" s="59"/>
      <c r="AE50" s="60">
        <v>1</v>
      </c>
      <c r="AF50" s="61">
        <f t="shared" si="14"/>
        <v>0</v>
      </c>
      <c r="AG50" s="76">
        <f t="shared" si="15"/>
        <v>0.1111111111111111</v>
      </c>
      <c r="AH50" s="59"/>
      <c r="AI50" s="60"/>
      <c r="AJ50" s="61">
        <f t="shared" si="16"/>
        <v>0</v>
      </c>
      <c r="AK50" s="62">
        <f t="shared" si="17"/>
        <v>0</v>
      </c>
      <c r="AL50" s="59"/>
      <c r="AM50" s="60"/>
      <c r="AN50" s="61">
        <f t="shared" si="18"/>
        <v>0</v>
      </c>
      <c r="AO50" s="62">
        <f t="shared" si="19"/>
        <v>0</v>
      </c>
      <c r="AP50" s="59"/>
      <c r="AQ50" s="60"/>
      <c r="AR50" s="61">
        <f t="shared" si="20"/>
        <v>0</v>
      </c>
      <c r="AS50" s="62">
        <f t="shared" si="21"/>
        <v>0</v>
      </c>
      <c r="AT50" s="59"/>
      <c r="AU50" s="60">
        <v>1</v>
      </c>
      <c r="AV50" s="61">
        <f t="shared" si="22"/>
        <v>0</v>
      </c>
      <c r="AW50" s="62">
        <f t="shared" si="23"/>
        <v>0.14285714285714285</v>
      </c>
    </row>
    <row r="51" spans="1:49" x14ac:dyDescent="0.25">
      <c r="A51" s="58" t="s">
        <v>71</v>
      </c>
      <c r="B51" s="59"/>
      <c r="C51" s="60"/>
      <c r="D51" s="61">
        <f t="shared" si="0"/>
        <v>0</v>
      </c>
      <c r="E51" s="62">
        <f t="shared" si="1"/>
        <v>0</v>
      </c>
      <c r="F51" s="59"/>
      <c r="G51" s="60"/>
      <c r="H51" s="61">
        <f t="shared" si="2"/>
        <v>0</v>
      </c>
      <c r="I51" s="62">
        <f t="shared" si="3"/>
        <v>0</v>
      </c>
      <c r="J51" s="59"/>
      <c r="K51" s="60"/>
      <c r="L51" s="61">
        <f t="shared" si="4"/>
        <v>0</v>
      </c>
      <c r="M51" s="62">
        <f t="shared" si="5"/>
        <v>0</v>
      </c>
      <c r="N51" s="59">
        <v>2</v>
      </c>
      <c r="O51" s="60"/>
      <c r="P51" s="61">
        <f t="shared" si="6"/>
        <v>0.11764705882352941</v>
      </c>
      <c r="Q51" s="62">
        <f t="shared" si="7"/>
        <v>0</v>
      </c>
      <c r="R51" s="59"/>
      <c r="S51" s="60"/>
      <c r="T51" s="61">
        <f t="shared" si="8"/>
        <v>0</v>
      </c>
      <c r="U51" s="62">
        <f t="shared" si="9"/>
        <v>0</v>
      </c>
      <c r="V51" s="59"/>
      <c r="W51" s="60"/>
      <c r="X51" s="61">
        <f t="shared" si="10"/>
        <v>0</v>
      </c>
      <c r="Y51" s="62">
        <f t="shared" si="11"/>
        <v>0</v>
      </c>
      <c r="Z51" s="59"/>
      <c r="AA51" s="60"/>
      <c r="AB51" s="61">
        <f t="shared" si="12"/>
        <v>0</v>
      </c>
      <c r="AC51" s="62">
        <f t="shared" si="13"/>
        <v>0</v>
      </c>
      <c r="AD51" s="59"/>
      <c r="AE51" s="60"/>
      <c r="AF51" s="61">
        <f t="shared" si="14"/>
        <v>0</v>
      </c>
      <c r="AG51" s="76">
        <f t="shared" si="15"/>
        <v>0</v>
      </c>
      <c r="AH51" s="59"/>
      <c r="AI51" s="60"/>
      <c r="AJ51" s="61">
        <f t="shared" si="16"/>
        <v>0</v>
      </c>
      <c r="AK51" s="62">
        <f t="shared" si="17"/>
        <v>0</v>
      </c>
      <c r="AL51" s="59"/>
      <c r="AM51" s="60"/>
      <c r="AN51" s="61">
        <f t="shared" si="18"/>
        <v>0</v>
      </c>
      <c r="AO51" s="62">
        <f t="shared" si="19"/>
        <v>0</v>
      </c>
      <c r="AP51" s="59"/>
      <c r="AQ51" s="60"/>
      <c r="AR51" s="61">
        <f t="shared" si="20"/>
        <v>0</v>
      </c>
      <c r="AS51" s="62">
        <f t="shared" si="21"/>
        <v>0</v>
      </c>
      <c r="AT51" s="59"/>
      <c r="AU51" s="60"/>
      <c r="AV51" s="61">
        <f t="shared" si="22"/>
        <v>0</v>
      </c>
      <c r="AW51" s="62">
        <f t="shared" si="23"/>
        <v>0</v>
      </c>
    </row>
    <row r="52" spans="1:49" x14ac:dyDescent="0.25">
      <c r="A52" s="58" t="s">
        <v>72</v>
      </c>
      <c r="B52" s="59"/>
      <c r="C52" s="60">
        <v>1</v>
      </c>
      <c r="D52" s="61">
        <f t="shared" si="0"/>
        <v>0</v>
      </c>
      <c r="E52" s="62">
        <f t="shared" si="1"/>
        <v>5.5555555555555552E-2</v>
      </c>
      <c r="F52" s="59"/>
      <c r="G52" s="60">
        <v>4</v>
      </c>
      <c r="H52" s="61">
        <f t="shared" si="2"/>
        <v>0</v>
      </c>
      <c r="I52" s="62">
        <f t="shared" si="3"/>
        <v>0.23529411764705882</v>
      </c>
      <c r="J52" s="59"/>
      <c r="K52" s="60">
        <v>3</v>
      </c>
      <c r="L52" s="61">
        <f t="shared" si="4"/>
        <v>0</v>
      </c>
      <c r="M52" s="62">
        <f t="shared" si="5"/>
        <v>0.125</v>
      </c>
      <c r="N52" s="59"/>
      <c r="O52" s="60">
        <v>2</v>
      </c>
      <c r="P52" s="61">
        <f t="shared" si="6"/>
        <v>0</v>
      </c>
      <c r="Q52" s="62">
        <f t="shared" si="7"/>
        <v>0.1</v>
      </c>
      <c r="R52" s="59"/>
      <c r="S52" s="60">
        <v>2</v>
      </c>
      <c r="T52" s="61">
        <f t="shared" si="8"/>
        <v>0</v>
      </c>
      <c r="U52" s="62">
        <f t="shared" si="9"/>
        <v>0.15384615384615385</v>
      </c>
      <c r="V52" s="59"/>
      <c r="W52" s="60">
        <v>2</v>
      </c>
      <c r="X52" s="61">
        <f t="shared" si="10"/>
        <v>0</v>
      </c>
      <c r="Y52" s="62">
        <f t="shared" si="11"/>
        <v>0.22222222222222221</v>
      </c>
      <c r="Z52" s="59"/>
      <c r="AA52" s="60"/>
      <c r="AB52" s="61">
        <f t="shared" si="12"/>
        <v>0</v>
      </c>
      <c r="AC52" s="62">
        <f t="shared" si="13"/>
        <v>0</v>
      </c>
      <c r="AD52" s="59"/>
      <c r="AE52" s="60"/>
      <c r="AF52" s="61">
        <f t="shared" si="14"/>
        <v>0</v>
      </c>
      <c r="AG52" s="76">
        <f t="shared" si="15"/>
        <v>0</v>
      </c>
      <c r="AH52" s="59"/>
      <c r="AI52" s="60">
        <v>2</v>
      </c>
      <c r="AJ52" s="61">
        <f t="shared" si="16"/>
        <v>0</v>
      </c>
      <c r="AK52" s="62">
        <f t="shared" si="17"/>
        <v>0.15384615384615385</v>
      </c>
      <c r="AL52" s="59"/>
      <c r="AM52" s="60">
        <v>5</v>
      </c>
      <c r="AN52" s="61">
        <f t="shared" si="18"/>
        <v>0</v>
      </c>
      <c r="AO52" s="62">
        <f t="shared" si="19"/>
        <v>0.23809523809523808</v>
      </c>
      <c r="AP52" s="59"/>
      <c r="AQ52" s="60"/>
      <c r="AR52" s="61">
        <f t="shared" si="20"/>
        <v>0</v>
      </c>
      <c r="AS52" s="62">
        <f t="shared" si="21"/>
        <v>0</v>
      </c>
      <c r="AT52" s="59"/>
      <c r="AU52" s="60"/>
      <c r="AV52" s="61">
        <f t="shared" si="22"/>
        <v>0</v>
      </c>
      <c r="AW52" s="62">
        <f t="shared" si="23"/>
        <v>0</v>
      </c>
    </row>
    <row r="53" spans="1:49" x14ac:dyDescent="0.25">
      <c r="A53" s="58" t="s">
        <v>73</v>
      </c>
      <c r="B53" s="59"/>
      <c r="C53" s="60">
        <v>1</v>
      </c>
      <c r="D53" s="61">
        <f t="shared" si="0"/>
        <v>0</v>
      </c>
      <c r="E53" s="62">
        <f t="shared" si="1"/>
        <v>5.5555555555555552E-2</v>
      </c>
      <c r="F53" s="59"/>
      <c r="G53" s="60"/>
      <c r="H53" s="61">
        <f t="shared" si="2"/>
        <v>0</v>
      </c>
      <c r="I53" s="62">
        <f t="shared" si="3"/>
        <v>0</v>
      </c>
      <c r="J53" s="59"/>
      <c r="K53" s="60">
        <v>1</v>
      </c>
      <c r="L53" s="61">
        <f t="shared" si="4"/>
        <v>0</v>
      </c>
      <c r="M53" s="62">
        <f t="shared" si="5"/>
        <v>4.1666666666666664E-2</v>
      </c>
      <c r="N53" s="59"/>
      <c r="O53" s="60"/>
      <c r="P53" s="61">
        <f t="shared" si="6"/>
        <v>0</v>
      </c>
      <c r="Q53" s="62">
        <f t="shared" si="7"/>
        <v>0</v>
      </c>
      <c r="R53" s="59"/>
      <c r="S53" s="60"/>
      <c r="T53" s="61">
        <f t="shared" si="8"/>
        <v>0</v>
      </c>
      <c r="U53" s="62">
        <f t="shared" si="9"/>
        <v>0</v>
      </c>
      <c r="V53" s="59"/>
      <c r="W53" s="60"/>
      <c r="X53" s="61">
        <f t="shared" si="10"/>
        <v>0</v>
      </c>
      <c r="Y53" s="62">
        <f t="shared" si="11"/>
        <v>0</v>
      </c>
      <c r="Z53" s="59"/>
      <c r="AA53" s="60">
        <v>1</v>
      </c>
      <c r="AB53" s="61">
        <f t="shared" si="12"/>
        <v>0</v>
      </c>
      <c r="AC53" s="62">
        <f t="shared" si="13"/>
        <v>0.125</v>
      </c>
      <c r="AD53" s="59"/>
      <c r="AE53" s="60"/>
      <c r="AF53" s="61">
        <f t="shared" si="14"/>
        <v>0</v>
      </c>
      <c r="AG53" s="76">
        <f t="shared" si="15"/>
        <v>0</v>
      </c>
      <c r="AH53" s="59"/>
      <c r="AI53" s="60"/>
      <c r="AJ53" s="61">
        <f t="shared" si="16"/>
        <v>0</v>
      </c>
      <c r="AK53" s="62">
        <f t="shared" si="17"/>
        <v>0</v>
      </c>
      <c r="AL53" s="59"/>
      <c r="AM53" s="60"/>
      <c r="AN53" s="61">
        <f t="shared" si="18"/>
        <v>0</v>
      </c>
      <c r="AO53" s="62">
        <f t="shared" si="19"/>
        <v>0</v>
      </c>
      <c r="AP53" s="59"/>
      <c r="AQ53" s="60">
        <v>1</v>
      </c>
      <c r="AR53" s="61">
        <f t="shared" si="20"/>
        <v>0</v>
      </c>
      <c r="AS53" s="62">
        <f t="shared" si="21"/>
        <v>0.1111111111111111</v>
      </c>
      <c r="AT53" s="59"/>
      <c r="AU53" s="60"/>
      <c r="AV53" s="61">
        <f t="shared" si="22"/>
        <v>0</v>
      </c>
      <c r="AW53" s="62">
        <f t="shared" si="23"/>
        <v>0</v>
      </c>
    </row>
    <row r="54" spans="1:49" x14ac:dyDescent="0.25">
      <c r="A54" s="58" t="s">
        <v>74</v>
      </c>
      <c r="B54" s="59"/>
      <c r="C54" s="60"/>
      <c r="D54" s="61">
        <f t="shared" si="0"/>
        <v>0</v>
      </c>
      <c r="E54" s="62">
        <f t="shared" si="1"/>
        <v>0</v>
      </c>
      <c r="F54" s="59"/>
      <c r="G54" s="60"/>
      <c r="H54" s="61">
        <f t="shared" si="2"/>
        <v>0</v>
      </c>
      <c r="I54" s="62">
        <f t="shared" si="3"/>
        <v>0</v>
      </c>
      <c r="J54" s="59"/>
      <c r="K54" s="60"/>
      <c r="L54" s="61">
        <f t="shared" si="4"/>
        <v>0</v>
      </c>
      <c r="M54" s="62">
        <f t="shared" si="5"/>
        <v>0</v>
      </c>
      <c r="N54" s="59"/>
      <c r="O54" s="60"/>
      <c r="P54" s="61">
        <f t="shared" si="6"/>
        <v>0</v>
      </c>
      <c r="Q54" s="62">
        <f t="shared" si="7"/>
        <v>0</v>
      </c>
      <c r="R54" s="59"/>
      <c r="S54" s="60"/>
      <c r="T54" s="61">
        <f t="shared" si="8"/>
        <v>0</v>
      </c>
      <c r="U54" s="62">
        <f t="shared" si="9"/>
        <v>0</v>
      </c>
      <c r="V54" s="59"/>
      <c r="W54" s="60"/>
      <c r="X54" s="61">
        <f t="shared" si="10"/>
        <v>0</v>
      </c>
      <c r="Y54" s="62">
        <f t="shared" si="11"/>
        <v>0</v>
      </c>
      <c r="Z54" s="59">
        <v>1</v>
      </c>
      <c r="AA54" s="60"/>
      <c r="AB54" s="61">
        <f t="shared" si="12"/>
        <v>0.2</v>
      </c>
      <c r="AC54" s="62">
        <f t="shared" si="13"/>
        <v>0</v>
      </c>
      <c r="AD54" s="59"/>
      <c r="AE54" s="60"/>
      <c r="AF54" s="61">
        <f t="shared" si="14"/>
        <v>0</v>
      </c>
      <c r="AG54" s="76">
        <f t="shared" si="15"/>
        <v>0</v>
      </c>
      <c r="AH54" s="59"/>
      <c r="AI54" s="60"/>
      <c r="AJ54" s="61">
        <f t="shared" si="16"/>
        <v>0</v>
      </c>
      <c r="AK54" s="62">
        <f t="shared" si="17"/>
        <v>0</v>
      </c>
      <c r="AL54" s="59">
        <v>1</v>
      </c>
      <c r="AM54" s="60"/>
      <c r="AN54" s="61">
        <f t="shared" si="18"/>
        <v>0.125</v>
      </c>
      <c r="AO54" s="62">
        <f t="shared" si="19"/>
        <v>0</v>
      </c>
      <c r="AP54" s="59"/>
      <c r="AQ54" s="60"/>
      <c r="AR54" s="61">
        <f t="shared" si="20"/>
        <v>0</v>
      </c>
      <c r="AS54" s="62">
        <f t="shared" si="21"/>
        <v>0</v>
      </c>
      <c r="AT54" s="59"/>
      <c r="AU54" s="60"/>
      <c r="AV54" s="61">
        <f t="shared" si="22"/>
        <v>0</v>
      </c>
      <c r="AW54" s="62">
        <f t="shared" si="23"/>
        <v>0</v>
      </c>
    </row>
    <row r="55" spans="1:49" x14ac:dyDescent="0.25">
      <c r="A55" s="58" t="s">
        <v>75</v>
      </c>
      <c r="B55" s="59"/>
      <c r="C55" s="60"/>
      <c r="D55" s="61">
        <f t="shared" si="0"/>
        <v>0</v>
      </c>
      <c r="E55" s="62">
        <f t="shared" si="1"/>
        <v>0</v>
      </c>
      <c r="F55" s="59">
        <v>1</v>
      </c>
      <c r="G55" s="60"/>
      <c r="H55" s="61">
        <f t="shared" si="2"/>
        <v>0.125</v>
      </c>
      <c r="I55" s="62">
        <f t="shared" si="3"/>
        <v>0</v>
      </c>
      <c r="J55" s="59"/>
      <c r="K55" s="60"/>
      <c r="L55" s="61">
        <f t="shared" si="4"/>
        <v>0</v>
      </c>
      <c r="M55" s="62">
        <f t="shared" si="5"/>
        <v>0</v>
      </c>
      <c r="N55" s="59"/>
      <c r="O55" s="60"/>
      <c r="P55" s="61">
        <f t="shared" si="6"/>
        <v>0</v>
      </c>
      <c r="Q55" s="62">
        <f t="shared" si="7"/>
        <v>0</v>
      </c>
      <c r="R55" s="59"/>
      <c r="S55" s="60"/>
      <c r="T55" s="61">
        <f t="shared" si="8"/>
        <v>0</v>
      </c>
      <c r="U55" s="62">
        <f t="shared" si="9"/>
        <v>0</v>
      </c>
      <c r="V55" s="59"/>
      <c r="W55" s="60"/>
      <c r="X55" s="61">
        <f t="shared" si="10"/>
        <v>0</v>
      </c>
      <c r="Y55" s="62">
        <f t="shared" si="11"/>
        <v>0</v>
      </c>
      <c r="Z55" s="59"/>
      <c r="AA55" s="60"/>
      <c r="AB55" s="61">
        <f t="shared" si="12"/>
        <v>0</v>
      </c>
      <c r="AC55" s="62">
        <f t="shared" si="13"/>
        <v>0</v>
      </c>
      <c r="AD55" s="59"/>
      <c r="AE55" s="60"/>
      <c r="AF55" s="61">
        <f t="shared" si="14"/>
        <v>0</v>
      </c>
      <c r="AG55" s="76">
        <f t="shared" si="15"/>
        <v>0</v>
      </c>
      <c r="AH55" s="59">
        <v>1</v>
      </c>
      <c r="AI55" s="60"/>
      <c r="AJ55" s="61">
        <f t="shared" si="16"/>
        <v>0.14285714285714285</v>
      </c>
      <c r="AK55" s="62">
        <f t="shared" si="17"/>
        <v>0</v>
      </c>
      <c r="AL55" s="59"/>
      <c r="AM55" s="60"/>
      <c r="AN55" s="61">
        <f t="shared" si="18"/>
        <v>0</v>
      </c>
      <c r="AO55" s="62">
        <f t="shared" si="19"/>
        <v>0</v>
      </c>
      <c r="AP55" s="59"/>
      <c r="AQ55" s="60"/>
      <c r="AR55" s="61">
        <f t="shared" si="20"/>
        <v>0</v>
      </c>
      <c r="AS55" s="62">
        <f t="shared" si="21"/>
        <v>0</v>
      </c>
      <c r="AT55" s="59"/>
      <c r="AU55" s="60"/>
      <c r="AV55" s="61">
        <f t="shared" si="22"/>
        <v>0</v>
      </c>
      <c r="AW55" s="62">
        <f t="shared" si="23"/>
        <v>0</v>
      </c>
    </row>
    <row r="56" spans="1:49" x14ac:dyDescent="0.25">
      <c r="A56" s="58" t="s">
        <v>114</v>
      </c>
      <c r="B56" s="59"/>
      <c r="C56" s="60"/>
      <c r="D56" s="61">
        <f t="shared" si="0"/>
        <v>0</v>
      </c>
      <c r="E56" s="62">
        <f t="shared" si="1"/>
        <v>0</v>
      </c>
      <c r="F56" s="59"/>
      <c r="G56" s="60"/>
      <c r="H56" s="61">
        <f t="shared" si="2"/>
        <v>0</v>
      </c>
      <c r="I56" s="62">
        <f t="shared" si="3"/>
        <v>0</v>
      </c>
      <c r="J56" s="59">
        <v>1</v>
      </c>
      <c r="K56" s="60"/>
      <c r="L56" s="61">
        <f t="shared" si="4"/>
        <v>0.125</v>
      </c>
      <c r="M56" s="62">
        <f t="shared" si="5"/>
        <v>0</v>
      </c>
      <c r="N56" s="59"/>
      <c r="O56" s="60"/>
      <c r="P56" s="61">
        <f t="shared" si="6"/>
        <v>0</v>
      </c>
      <c r="Q56" s="62">
        <f t="shared" si="7"/>
        <v>0</v>
      </c>
      <c r="R56" s="59"/>
      <c r="S56" s="60"/>
      <c r="T56" s="61">
        <f t="shared" si="8"/>
        <v>0</v>
      </c>
      <c r="U56" s="62">
        <f t="shared" si="9"/>
        <v>0</v>
      </c>
      <c r="V56" s="59"/>
      <c r="W56" s="60"/>
      <c r="X56" s="61">
        <f t="shared" si="10"/>
        <v>0</v>
      </c>
      <c r="Y56" s="62">
        <f t="shared" si="11"/>
        <v>0</v>
      </c>
      <c r="Z56" s="59"/>
      <c r="AA56" s="60"/>
      <c r="AB56" s="61">
        <f t="shared" si="12"/>
        <v>0</v>
      </c>
      <c r="AC56" s="62">
        <f t="shared" si="13"/>
        <v>0</v>
      </c>
      <c r="AD56" s="59"/>
      <c r="AE56" s="60"/>
      <c r="AF56" s="61">
        <f t="shared" si="14"/>
        <v>0</v>
      </c>
      <c r="AG56" s="76">
        <f t="shared" si="15"/>
        <v>0</v>
      </c>
      <c r="AH56" s="59"/>
      <c r="AI56" s="60"/>
      <c r="AJ56" s="61">
        <f t="shared" si="16"/>
        <v>0</v>
      </c>
      <c r="AK56" s="62">
        <f t="shared" si="17"/>
        <v>0</v>
      </c>
      <c r="AL56" s="59"/>
      <c r="AM56" s="60"/>
      <c r="AN56" s="61">
        <f t="shared" si="18"/>
        <v>0</v>
      </c>
      <c r="AO56" s="62">
        <f t="shared" si="19"/>
        <v>0</v>
      </c>
      <c r="AP56" s="59"/>
      <c r="AQ56" s="60"/>
      <c r="AR56" s="61">
        <f t="shared" si="20"/>
        <v>0</v>
      </c>
      <c r="AS56" s="62">
        <f t="shared" si="21"/>
        <v>0</v>
      </c>
      <c r="AT56" s="59"/>
      <c r="AU56" s="60"/>
      <c r="AV56" s="61">
        <f t="shared" si="22"/>
        <v>0</v>
      </c>
      <c r="AW56" s="62">
        <f t="shared" si="23"/>
        <v>0</v>
      </c>
    </row>
    <row r="57" spans="1:49" x14ac:dyDescent="0.25">
      <c r="A57" s="58" t="s">
        <v>77</v>
      </c>
      <c r="B57" s="59"/>
      <c r="C57" s="60"/>
      <c r="D57" s="61">
        <f t="shared" si="0"/>
        <v>0</v>
      </c>
      <c r="E57" s="62">
        <f t="shared" si="1"/>
        <v>0</v>
      </c>
      <c r="F57" s="59">
        <v>1</v>
      </c>
      <c r="G57" s="60"/>
      <c r="H57" s="61">
        <f t="shared" si="2"/>
        <v>0.125</v>
      </c>
      <c r="I57" s="62">
        <f t="shared" si="3"/>
        <v>0</v>
      </c>
      <c r="J57" s="59">
        <v>1</v>
      </c>
      <c r="K57" s="60"/>
      <c r="L57" s="61">
        <f t="shared" si="4"/>
        <v>0.125</v>
      </c>
      <c r="M57" s="62">
        <f t="shared" si="5"/>
        <v>0</v>
      </c>
      <c r="N57" s="59">
        <v>1</v>
      </c>
      <c r="O57" s="60"/>
      <c r="P57" s="61">
        <f t="shared" si="6"/>
        <v>5.8823529411764705E-2</v>
      </c>
      <c r="Q57" s="62">
        <f t="shared" si="7"/>
        <v>0</v>
      </c>
      <c r="R57" s="59"/>
      <c r="S57" s="60"/>
      <c r="T57" s="61">
        <f t="shared" si="8"/>
        <v>0</v>
      </c>
      <c r="U57" s="62">
        <f t="shared" si="9"/>
        <v>0</v>
      </c>
      <c r="V57" s="59"/>
      <c r="W57" s="60"/>
      <c r="X57" s="61">
        <f t="shared" si="10"/>
        <v>0</v>
      </c>
      <c r="Y57" s="62">
        <f t="shared" si="11"/>
        <v>0</v>
      </c>
      <c r="Z57" s="59"/>
      <c r="AA57" s="60"/>
      <c r="AB57" s="61">
        <f t="shared" si="12"/>
        <v>0</v>
      </c>
      <c r="AC57" s="62">
        <f t="shared" si="13"/>
        <v>0</v>
      </c>
      <c r="AD57" s="59"/>
      <c r="AE57" s="60"/>
      <c r="AF57" s="61">
        <f t="shared" si="14"/>
        <v>0</v>
      </c>
      <c r="AG57" s="76">
        <f t="shared" si="15"/>
        <v>0</v>
      </c>
      <c r="AH57" s="59"/>
      <c r="AI57" s="60"/>
      <c r="AJ57" s="61">
        <f t="shared" si="16"/>
        <v>0</v>
      </c>
      <c r="AK57" s="62">
        <f t="shared" si="17"/>
        <v>0</v>
      </c>
      <c r="AL57" s="59">
        <v>1</v>
      </c>
      <c r="AM57" s="60"/>
      <c r="AN57" s="61">
        <f t="shared" si="18"/>
        <v>0.125</v>
      </c>
      <c r="AO57" s="62">
        <f t="shared" si="19"/>
        <v>0</v>
      </c>
      <c r="AP57" s="59"/>
      <c r="AQ57" s="60"/>
      <c r="AR57" s="61">
        <f t="shared" si="20"/>
        <v>0</v>
      </c>
      <c r="AS57" s="62">
        <f t="shared" si="21"/>
        <v>0</v>
      </c>
      <c r="AT57" s="59"/>
      <c r="AU57" s="60"/>
      <c r="AV57" s="61">
        <f t="shared" si="22"/>
        <v>0</v>
      </c>
      <c r="AW57" s="62">
        <f t="shared" si="23"/>
        <v>0</v>
      </c>
    </row>
    <row r="58" spans="1:49" x14ac:dyDescent="0.25">
      <c r="A58" s="58" t="s">
        <v>78</v>
      </c>
      <c r="B58" s="59"/>
      <c r="C58" s="60">
        <v>2</v>
      </c>
      <c r="D58" s="61">
        <f t="shared" si="0"/>
        <v>0</v>
      </c>
      <c r="E58" s="62">
        <f t="shared" si="1"/>
        <v>0.1111111111111111</v>
      </c>
      <c r="F58" s="59"/>
      <c r="G58" s="60"/>
      <c r="H58" s="61">
        <f t="shared" si="2"/>
        <v>0</v>
      </c>
      <c r="I58" s="62">
        <f t="shared" si="3"/>
        <v>0</v>
      </c>
      <c r="J58" s="59"/>
      <c r="K58" s="60">
        <v>1</v>
      </c>
      <c r="L58" s="61">
        <f t="shared" si="4"/>
        <v>0</v>
      </c>
      <c r="M58" s="62">
        <f t="shared" si="5"/>
        <v>4.1666666666666664E-2</v>
      </c>
      <c r="N58" s="59"/>
      <c r="O58" s="60"/>
      <c r="P58" s="61">
        <f t="shared" si="6"/>
        <v>0</v>
      </c>
      <c r="Q58" s="62">
        <f t="shared" si="7"/>
        <v>0</v>
      </c>
      <c r="R58" s="59"/>
      <c r="S58" s="60"/>
      <c r="T58" s="61">
        <f t="shared" si="8"/>
        <v>0</v>
      </c>
      <c r="U58" s="62">
        <f t="shared" si="9"/>
        <v>0</v>
      </c>
      <c r="V58" s="59"/>
      <c r="W58" s="60"/>
      <c r="X58" s="61">
        <f t="shared" si="10"/>
        <v>0</v>
      </c>
      <c r="Y58" s="62">
        <f t="shared" si="11"/>
        <v>0</v>
      </c>
      <c r="Z58" s="59"/>
      <c r="AA58" s="60"/>
      <c r="AB58" s="61">
        <f t="shared" si="12"/>
        <v>0</v>
      </c>
      <c r="AC58" s="62">
        <f t="shared" si="13"/>
        <v>0</v>
      </c>
      <c r="AD58" s="59"/>
      <c r="AE58" s="60"/>
      <c r="AF58" s="61">
        <f t="shared" si="14"/>
        <v>0</v>
      </c>
      <c r="AG58" s="76">
        <f t="shared" si="15"/>
        <v>0</v>
      </c>
      <c r="AH58" s="59"/>
      <c r="AI58" s="60">
        <v>1</v>
      </c>
      <c r="AJ58" s="61">
        <f t="shared" si="16"/>
        <v>0</v>
      </c>
      <c r="AK58" s="62">
        <f t="shared" si="17"/>
        <v>7.6923076923076927E-2</v>
      </c>
      <c r="AL58" s="59"/>
      <c r="AM58" s="60"/>
      <c r="AN58" s="61">
        <f t="shared" si="18"/>
        <v>0</v>
      </c>
      <c r="AO58" s="62">
        <f t="shared" si="19"/>
        <v>0</v>
      </c>
      <c r="AP58" s="59"/>
      <c r="AQ58" s="60"/>
      <c r="AR58" s="61">
        <f t="shared" si="20"/>
        <v>0</v>
      </c>
      <c r="AS58" s="62">
        <f t="shared" si="21"/>
        <v>0</v>
      </c>
      <c r="AT58" s="59"/>
      <c r="AU58" s="60"/>
      <c r="AV58" s="61">
        <f t="shared" si="22"/>
        <v>0</v>
      </c>
      <c r="AW58" s="62">
        <f t="shared" si="23"/>
        <v>0</v>
      </c>
    </row>
    <row r="59" spans="1:49" x14ac:dyDescent="0.25">
      <c r="A59" s="58" t="s">
        <v>115</v>
      </c>
      <c r="B59" s="59"/>
      <c r="C59" s="60"/>
      <c r="D59" s="61">
        <f t="shared" si="0"/>
        <v>0</v>
      </c>
      <c r="E59" s="62">
        <f t="shared" si="1"/>
        <v>0</v>
      </c>
      <c r="F59" s="59"/>
      <c r="G59" s="60"/>
      <c r="H59" s="61">
        <f t="shared" si="2"/>
        <v>0</v>
      </c>
      <c r="I59" s="62">
        <f t="shared" si="3"/>
        <v>0</v>
      </c>
      <c r="J59" s="59"/>
      <c r="K59" s="60"/>
      <c r="L59" s="61">
        <f t="shared" si="4"/>
        <v>0</v>
      </c>
      <c r="M59" s="62">
        <f t="shared" si="5"/>
        <v>0</v>
      </c>
      <c r="N59" s="59"/>
      <c r="O59" s="60"/>
      <c r="P59" s="61">
        <f t="shared" si="6"/>
        <v>0</v>
      </c>
      <c r="Q59" s="62">
        <f t="shared" si="7"/>
        <v>0</v>
      </c>
      <c r="R59" s="59">
        <v>1</v>
      </c>
      <c r="S59" s="60"/>
      <c r="T59" s="61">
        <f t="shared" si="8"/>
        <v>0.14285714285714285</v>
      </c>
      <c r="U59" s="62">
        <f t="shared" si="9"/>
        <v>0</v>
      </c>
      <c r="V59" s="59"/>
      <c r="W59" s="60"/>
      <c r="X59" s="61">
        <f t="shared" si="10"/>
        <v>0</v>
      </c>
      <c r="Y59" s="62">
        <f t="shared" si="11"/>
        <v>0</v>
      </c>
      <c r="Z59" s="59"/>
      <c r="AA59" s="60"/>
      <c r="AB59" s="61">
        <f t="shared" si="12"/>
        <v>0</v>
      </c>
      <c r="AC59" s="62">
        <f t="shared" si="13"/>
        <v>0</v>
      </c>
      <c r="AD59" s="59"/>
      <c r="AE59" s="60"/>
      <c r="AF59" s="61">
        <f t="shared" si="14"/>
        <v>0</v>
      </c>
      <c r="AG59" s="76">
        <f t="shared" si="15"/>
        <v>0</v>
      </c>
      <c r="AH59" s="59"/>
      <c r="AI59" s="60"/>
      <c r="AJ59" s="61">
        <f t="shared" si="16"/>
        <v>0</v>
      </c>
      <c r="AK59" s="62">
        <f t="shared" si="17"/>
        <v>0</v>
      </c>
      <c r="AL59" s="59"/>
      <c r="AM59" s="60"/>
      <c r="AN59" s="61">
        <f t="shared" si="18"/>
        <v>0</v>
      </c>
      <c r="AO59" s="62">
        <f t="shared" si="19"/>
        <v>0</v>
      </c>
      <c r="AP59" s="59"/>
      <c r="AQ59" s="60"/>
      <c r="AR59" s="61">
        <f t="shared" si="20"/>
        <v>0</v>
      </c>
      <c r="AS59" s="62">
        <f t="shared" si="21"/>
        <v>0</v>
      </c>
      <c r="AT59" s="59"/>
      <c r="AU59" s="60"/>
      <c r="AV59" s="61">
        <f t="shared" si="22"/>
        <v>0</v>
      </c>
      <c r="AW59" s="62">
        <f t="shared" si="23"/>
        <v>0</v>
      </c>
    </row>
    <row r="60" spans="1:49" x14ac:dyDescent="0.25">
      <c r="A60" s="58" t="s">
        <v>116</v>
      </c>
      <c r="B60" s="59"/>
      <c r="C60" s="60"/>
      <c r="D60" s="61">
        <f t="shared" si="0"/>
        <v>0</v>
      </c>
      <c r="E60" s="62">
        <f t="shared" si="1"/>
        <v>0</v>
      </c>
      <c r="F60" s="59"/>
      <c r="G60" s="60"/>
      <c r="H60" s="61">
        <f t="shared" si="2"/>
        <v>0</v>
      </c>
      <c r="I60" s="62">
        <f t="shared" si="3"/>
        <v>0</v>
      </c>
      <c r="J60" s="59">
        <v>1</v>
      </c>
      <c r="K60" s="60"/>
      <c r="L60" s="61">
        <f t="shared" si="4"/>
        <v>0.125</v>
      </c>
      <c r="M60" s="62">
        <f t="shared" si="5"/>
        <v>0</v>
      </c>
      <c r="N60" s="59"/>
      <c r="O60" s="60"/>
      <c r="P60" s="61">
        <f t="shared" si="6"/>
        <v>0</v>
      </c>
      <c r="Q60" s="62">
        <f t="shared" si="7"/>
        <v>0</v>
      </c>
      <c r="R60" s="59"/>
      <c r="S60" s="60"/>
      <c r="T60" s="61">
        <f t="shared" si="8"/>
        <v>0</v>
      </c>
      <c r="U60" s="62">
        <f t="shared" si="9"/>
        <v>0</v>
      </c>
      <c r="V60" s="59"/>
      <c r="W60" s="60"/>
      <c r="X60" s="61">
        <f t="shared" si="10"/>
        <v>0</v>
      </c>
      <c r="Y60" s="62">
        <f t="shared" si="11"/>
        <v>0</v>
      </c>
      <c r="Z60" s="59"/>
      <c r="AA60" s="60"/>
      <c r="AB60" s="61">
        <f t="shared" si="12"/>
        <v>0</v>
      </c>
      <c r="AC60" s="62">
        <f t="shared" si="13"/>
        <v>0</v>
      </c>
      <c r="AD60" s="59"/>
      <c r="AE60" s="60"/>
      <c r="AF60" s="61">
        <f t="shared" si="14"/>
        <v>0</v>
      </c>
      <c r="AG60" s="76">
        <f t="shared" si="15"/>
        <v>0</v>
      </c>
      <c r="AH60" s="59"/>
      <c r="AI60" s="60"/>
      <c r="AJ60" s="61">
        <f t="shared" si="16"/>
        <v>0</v>
      </c>
      <c r="AK60" s="62">
        <f t="shared" si="17"/>
        <v>0</v>
      </c>
      <c r="AL60" s="59"/>
      <c r="AM60" s="60"/>
      <c r="AN60" s="61">
        <f t="shared" si="18"/>
        <v>0</v>
      </c>
      <c r="AO60" s="62">
        <f t="shared" si="19"/>
        <v>0</v>
      </c>
      <c r="AP60" s="59"/>
      <c r="AQ60" s="60"/>
      <c r="AR60" s="61">
        <f t="shared" si="20"/>
        <v>0</v>
      </c>
      <c r="AS60" s="62">
        <f t="shared" si="21"/>
        <v>0</v>
      </c>
      <c r="AT60" s="59"/>
      <c r="AU60" s="60"/>
      <c r="AV60" s="61">
        <f t="shared" si="22"/>
        <v>0</v>
      </c>
      <c r="AW60" s="62">
        <f t="shared" si="23"/>
        <v>0</v>
      </c>
    </row>
    <row r="61" spans="1:49" x14ac:dyDescent="0.25">
      <c r="A61" s="58" t="s">
        <v>79</v>
      </c>
      <c r="B61" s="59">
        <v>1</v>
      </c>
      <c r="C61" s="60"/>
      <c r="D61" s="61">
        <f t="shared" si="0"/>
        <v>0.1111111111111111</v>
      </c>
      <c r="E61" s="62">
        <f t="shared" si="1"/>
        <v>0</v>
      </c>
      <c r="F61" s="59"/>
      <c r="G61" s="60"/>
      <c r="H61" s="61">
        <f t="shared" si="2"/>
        <v>0</v>
      </c>
      <c r="I61" s="62">
        <f t="shared" si="3"/>
        <v>0</v>
      </c>
      <c r="J61" s="59"/>
      <c r="K61" s="60"/>
      <c r="L61" s="61">
        <f t="shared" si="4"/>
        <v>0</v>
      </c>
      <c r="M61" s="62">
        <f t="shared" si="5"/>
        <v>0</v>
      </c>
      <c r="N61" s="59"/>
      <c r="O61" s="60"/>
      <c r="P61" s="61">
        <f t="shared" si="6"/>
        <v>0</v>
      </c>
      <c r="Q61" s="62">
        <f t="shared" si="7"/>
        <v>0</v>
      </c>
      <c r="R61" s="59"/>
      <c r="S61" s="60"/>
      <c r="T61" s="61">
        <f t="shared" si="8"/>
        <v>0</v>
      </c>
      <c r="U61" s="62">
        <f t="shared" si="9"/>
        <v>0</v>
      </c>
      <c r="V61" s="59"/>
      <c r="W61" s="60"/>
      <c r="X61" s="61">
        <f t="shared" si="10"/>
        <v>0</v>
      </c>
      <c r="Y61" s="62">
        <f t="shared" si="11"/>
        <v>0</v>
      </c>
      <c r="Z61" s="59"/>
      <c r="AA61" s="60"/>
      <c r="AB61" s="61">
        <f t="shared" si="12"/>
        <v>0</v>
      </c>
      <c r="AC61" s="62">
        <f t="shared" si="13"/>
        <v>0</v>
      </c>
      <c r="AD61" s="59"/>
      <c r="AE61" s="60"/>
      <c r="AF61" s="61">
        <f t="shared" si="14"/>
        <v>0</v>
      </c>
      <c r="AG61" s="76">
        <f t="shared" si="15"/>
        <v>0</v>
      </c>
      <c r="AH61" s="59"/>
      <c r="AI61" s="60"/>
      <c r="AJ61" s="61">
        <f t="shared" si="16"/>
        <v>0</v>
      </c>
      <c r="AK61" s="62">
        <f t="shared" si="17"/>
        <v>0</v>
      </c>
      <c r="AL61" s="59"/>
      <c r="AM61" s="60"/>
      <c r="AN61" s="61">
        <f t="shared" si="18"/>
        <v>0</v>
      </c>
      <c r="AO61" s="62">
        <f t="shared" si="19"/>
        <v>0</v>
      </c>
      <c r="AP61" s="59">
        <v>1</v>
      </c>
      <c r="AQ61" s="60"/>
      <c r="AR61" s="61">
        <f t="shared" si="20"/>
        <v>0.16666666666666666</v>
      </c>
      <c r="AS61" s="62">
        <f t="shared" si="21"/>
        <v>0</v>
      </c>
      <c r="AT61" s="59"/>
      <c r="AU61" s="60"/>
      <c r="AV61" s="61">
        <f t="shared" si="22"/>
        <v>0</v>
      </c>
      <c r="AW61" s="62">
        <f t="shared" si="23"/>
        <v>0</v>
      </c>
    </row>
    <row r="62" spans="1:49" x14ac:dyDescent="0.25">
      <c r="A62" s="58" t="s">
        <v>80</v>
      </c>
      <c r="B62" s="59"/>
      <c r="C62" s="60"/>
      <c r="D62" s="61">
        <f t="shared" si="0"/>
        <v>0</v>
      </c>
      <c r="E62" s="62">
        <f t="shared" si="1"/>
        <v>0</v>
      </c>
      <c r="F62" s="59"/>
      <c r="G62" s="60"/>
      <c r="H62" s="61">
        <f t="shared" si="2"/>
        <v>0</v>
      </c>
      <c r="I62" s="62">
        <f t="shared" si="3"/>
        <v>0</v>
      </c>
      <c r="J62" s="59"/>
      <c r="K62" s="60"/>
      <c r="L62" s="61">
        <f t="shared" si="4"/>
        <v>0</v>
      </c>
      <c r="M62" s="62">
        <f t="shared" si="5"/>
        <v>0</v>
      </c>
      <c r="N62" s="59"/>
      <c r="O62" s="60"/>
      <c r="P62" s="61">
        <f t="shared" si="6"/>
        <v>0</v>
      </c>
      <c r="Q62" s="62">
        <f t="shared" si="7"/>
        <v>0</v>
      </c>
      <c r="R62" s="59">
        <v>1</v>
      </c>
      <c r="S62" s="60"/>
      <c r="T62" s="61">
        <f t="shared" si="8"/>
        <v>0.14285714285714285</v>
      </c>
      <c r="U62" s="62">
        <f t="shared" si="9"/>
        <v>0</v>
      </c>
      <c r="V62" s="59"/>
      <c r="W62" s="60"/>
      <c r="X62" s="61">
        <f t="shared" si="10"/>
        <v>0</v>
      </c>
      <c r="Y62" s="62">
        <f t="shared" si="11"/>
        <v>0</v>
      </c>
      <c r="Z62" s="59"/>
      <c r="AA62" s="60"/>
      <c r="AB62" s="61">
        <f t="shared" si="12"/>
        <v>0</v>
      </c>
      <c r="AC62" s="62">
        <f t="shared" si="13"/>
        <v>0</v>
      </c>
      <c r="AD62" s="59"/>
      <c r="AE62" s="60"/>
      <c r="AF62" s="61">
        <f t="shared" si="14"/>
        <v>0</v>
      </c>
      <c r="AG62" s="76">
        <f t="shared" si="15"/>
        <v>0</v>
      </c>
      <c r="AH62" s="59"/>
      <c r="AI62" s="60"/>
      <c r="AJ62" s="61">
        <f t="shared" si="16"/>
        <v>0</v>
      </c>
      <c r="AK62" s="62">
        <f t="shared" si="17"/>
        <v>0</v>
      </c>
      <c r="AL62" s="59"/>
      <c r="AM62" s="60"/>
      <c r="AN62" s="61">
        <f t="shared" si="18"/>
        <v>0</v>
      </c>
      <c r="AO62" s="62">
        <f t="shared" si="19"/>
        <v>0</v>
      </c>
      <c r="AP62" s="59"/>
      <c r="AQ62" s="60"/>
      <c r="AR62" s="61">
        <f t="shared" si="20"/>
        <v>0</v>
      </c>
      <c r="AS62" s="62">
        <f t="shared" si="21"/>
        <v>0</v>
      </c>
      <c r="AT62" s="59"/>
      <c r="AU62" s="60"/>
      <c r="AV62" s="61">
        <f t="shared" si="22"/>
        <v>0</v>
      </c>
      <c r="AW62" s="62">
        <f t="shared" si="23"/>
        <v>0</v>
      </c>
    </row>
    <row r="63" spans="1:49" x14ac:dyDescent="0.25">
      <c r="A63" s="58" t="s">
        <v>81</v>
      </c>
      <c r="B63" s="59">
        <v>1</v>
      </c>
      <c r="C63" s="60"/>
      <c r="D63" s="61">
        <f t="shared" si="0"/>
        <v>0.1111111111111111</v>
      </c>
      <c r="E63" s="62">
        <f t="shared" si="1"/>
        <v>0</v>
      </c>
      <c r="F63" s="59"/>
      <c r="G63" s="60"/>
      <c r="H63" s="61">
        <f t="shared" si="2"/>
        <v>0</v>
      </c>
      <c r="I63" s="62">
        <f t="shared" si="3"/>
        <v>0</v>
      </c>
      <c r="J63" s="59">
        <v>1</v>
      </c>
      <c r="K63" s="60"/>
      <c r="L63" s="61">
        <f t="shared" si="4"/>
        <v>0.125</v>
      </c>
      <c r="M63" s="62">
        <f t="shared" si="5"/>
        <v>0</v>
      </c>
      <c r="N63" s="59">
        <v>1</v>
      </c>
      <c r="O63" s="60"/>
      <c r="P63" s="61">
        <f t="shared" si="6"/>
        <v>5.8823529411764705E-2</v>
      </c>
      <c r="Q63" s="62">
        <f t="shared" si="7"/>
        <v>0</v>
      </c>
      <c r="R63" s="59"/>
      <c r="S63" s="60"/>
      <c r="T63" s="61">
        <f t="shared" si="8"/>
        <v>0</v>
      </c>
      <c r="U63" s="62">
        <f t="shared" si="9"/>
        <v>0</v>
      </c>
      <c r="V63" s="59"/>
      <c r="W63" s="60"/>
      <c r="X63" s="61">
        <f t="shared" si="10"/>
        <v>0</v>
      </c>
      <c r="Y63" s="62">
        <f t="shared" si="11"/>
        <v>0</v>
      </c>
      <c r="Z63" s="59">
        <v>1</v>
      </c>
      <c r="AA63" s="60"/>
      <c r="AB63" s="61">
        <f t="shared" si="12"/>
        <v>0.2</v>
      </c>
      <c r="AC63" s="62">
        <f t="shared" si="13"/>
        <v>0</v>
      </c>
      <c r="AD63" s="59"/>
      <c r="AE63" s="60"/>
      <c r="AF63" s="61">
        <f t="shared" si="14"/>
        <v>0</v>
      </c>
      <c r="AG63" s="76">
        <f t="shared" si="15"/>
        <v>0</v>
      </c>
      <c r="AH63" s="59"/>
      <c r="AI63" s="60"/>
      <c r="AJ63" s="61">
        <f t="shared" si="16"/>
        <v>0</v>
      </c>
      <c r="AK63" s="62">
        <f t="shared" si="17"/>
        <v>0</v>
      </c>
      <c r="AL63" s="59"/>
      <c r="AM63" s="60"/>
      <c r="AN63" s="61">
        <f t="shared" si="18"/>
        <v>0</v>
      </c>
      <c r="AO63" s="62">
        <f t="shared" si="19"/>
        <v>0</v>
      </c>
      <c r="AP63" s="59">
        <v>1</v>
      </c>
      <c r="AQ63" s="60"/>
      <c r="AR63" s="61">
        <f t="shared" si="20"/>
        <v>0.16666666666666666</v>
      </c>
      <c r="AS63" s="62">
        <f t="shared" si="21"/>
        <v>0</v>
      </c>
      <c r="AT63" s="59"/>
      <c r="AU63" s="60"/>
      <c r="AV63" s="61">
        <f t="shared" si="22"/>
        <v>0</v>
      </c>
      <c r="AW63" s="62">
        <f t="shared" si="23"/>
        <v>0</v>
      </c>
    </row>
    <row r="64" spans="1:49" x14ac:dyDescent="0.25">
      <c r="A64" s="58" t="s">
        <v>82</v>
      </c>
      <c r="B64" s="59"/>
      <c r="C64" s="60"/>
      <c r="D64" s="61">
        <f t="shared" si="0"/>
        <v>0</v>
      </c>
      <c r="E64" s="62">
        <f t="shared" si="1"/>
        <v>0</v>
      </c>
      <c r="F64" s="59"/>
      <c r="G64" s="60"/>
      <c r="H64" s="61">
        <f t="shared" si="2"/>
        <v>0</v>
      </c>
      <c r="I64" s="62">
        <f t="shared" si="3"/>
        <v>0</v>
      </c>
      <c r="J64" s="59"/>
      <c r="K64" s="60"/>
      <c r="L64" s="61">
        <f t="shared" si="4"/>
        <v>0</v>
      </c>
      <c r="M64" s="62">
        <f t="shared" si="5"/>
        <v>0</v>
      </c>
      <c r="N64" s="59"/>
      <c r="O64" s="60"/>
      <c r="P64" s="61">
        <f t="shared" si="6"/>
        <v>0</v>
      </c>
      <c r="Q64" s="62">
        <f t="shared" si="7"/>
        <v>0</v>
      </c>
      <c r="R64" s="59"/>
      <c r="S64" s="60"/>
      <c r="T64" s="61">
        <f t="shared" si="8"/>
        <v>0</v>
      </c>
      <c r="U64" s="62">
        <f t="shared" si="9"/>
        <v>0</v>
      </c>
      <c r="V64" s="59">
        <v>1</v>
      </c>
      <c r="W64" s="60"/>
      <c r="X64" s="61">
        <f t="shared" si="10"/>
        <v>0.2</v>
      </c>
      <c r="Y64" s="62">
        <f t="shared" si="11"/>
        <v>0</v>
      </c>
      <c r="Z64" s="59"/>
      <c r="AA64" s="60"/>
      <c r="AB64" s="61">
        <f t="shared" si="12"/>
        <v>0</v>
      </c>
      <c r="AC64" s="62">
        <f t="shared" si="13"/>
        <v>0</v>
      </c>
      <c r="AD64" s="59"/>
      <c r="AE64" s="60"/>
      <c r="AF64" s="61">
        <f t="shared" si="14"/>
        <v>0</v>
      </c>
      <c r="AG64" s="76">
        <f t="shared" si="15"/>
        <v>0</v>
      </c>
      <c r="AH64" s="59"/>
      <c r="AI64" s="60"/>
      <c r="AJ64" s="61">
        <f t="shared" si="16"/>
        <v>0</v>
      </c>
      <c r="AK64" s="62">
        <f t="shared" si="17"/>
        <v>0</v>
      </c>
      <c r="AL64" s="59"/>
      <c r="AM64" s="60"/>
      <c r="AN64" s="61">
        <f t="shared" si="18"/>
        <v>0</v>
      </c>
      <c r="AO64" s="62">
        <f t="shared" si="19"/>
        <v>0</v>
      </c>
      <c r="AP64" s="59"/>
      <c r="AQ64" s="60"/>
      <c r="AR64" s="61">
        <f t="shared" si="20"/>
        <v>0</v>
      </c>
      <c r="AS64" s="62">
        <f t="shared" si="21"/>
        <v>0</v>
      </c>
      <c r="AT64" s="59"/>
      <c r="AU64" s="60"/>
      <c r="AV64" s="61">
        <f t="shared" si="22"/>
        <v>0</v>
      </c>
      <c r="AW64" s="62">
        <f t="shared" si="23"/>
        <v>0</v>
      </c>
    </row>
    <row r="65" spans="1:49" x14ac:dyDescent="0.25">
      <c r="A65" s="58" t="s">
        <v>83</v>
      </c>
      <c r="B65" s="59"/>
      <c r="C65" s="60"/>
      <c r="D65" s="61">
        <f t="shared" si="0"/>
        <v>0</v>
      </c>
      <c r="E65" s="62">
        <f t="shared" si="1"/>
        <v>0</v>
      </c>
      <c r="F65" s="59"/>
      <c r="G65" s="60">
        <v>2</v>
      </c>
      <c r="H65" s="61">
        <f t="shared" si="2"/>
        <v>0</v>
      </c>
      <c r="I65" s="62">
        <f t="shared" si="3"/>
        <v>0.11764705882352941</v>
      </c>
      <c r="J65" s="59"/>
      <c r="K65" s="60">
        <v>1</v>
      </c>
      <c r="L65" s="61">
        <f t="shared" si="4"/>
        <v>0</v>
      </c>
      <c r="M65" s="62">
        <f t="shared" si="5"/>
        <v>4.1666666666666664E-2</v>
      </c>
      <c r="N65" s="59"/>
      <c r="O65" s="60">
        <v>2</v>
      </c>
      <c r="P65" s="61">
        <f t="shared" si="6"/>
        <v>0</v>
      </c>
      <c r="Q65" s="62">
        <f t="shared" si="7"/>
        <v>0.1</v>
      </c>
      <c r="R65" s="59"/>
      <c r="S65" s="60">
        <v>2</v>
      </c>
      <c r="T65" s="61">
        <f t="shared" si="8"/>
        <v>0</v>
      </c>
      <c r="U65" s="62">
        <f t="shared" si="9"/>
        <v>0.15384615384615385</v>
      </c>
      <c r="V65" s="59"/>
      <c r="W65" s="60"/>
      <c r="X65" s="61">
        <f t="shared" si="10"/>
        <v>0</v>
      </c>
      <c r="Y65" s="62">
        <f t="shared" si="11"/>
        <v>0</v>
      </c>
      <c r="Z65" s="59"/>
      <c r="AA65" s="60"/>
      <c r="AB65" s="61">
        <f t="shared" si="12"/>
        <v>0</v>
      </c>
      <c r="AC65" s="62">
        <f t="shared" si="13"/>
        <v>0</v>
      </c>
      <c r="AD65" s="59"/>
      <c r="AE65" s="60"/>
      <c r="AF65" s="61">
        <f t="shared" si="14"/>
        <v>0</v>
      </c>
      <c r="AG65" s="76">
        <f t="shared" si="15"/>
        <v>0</v>
      </c>
      <c r="AH65" s="59"/>
      <c r="AI65" s="60">
        <v>1</v>
      </c>
      <c r="AJ65" s="61">
        <f t="shared" si="16"/>
        <v>0</v>
      </c>
      <c r="AK65" s="62">
        <f t="shared" si="17"/>
        <v>7.6923076923076927E-2</v>
      </c>
      <c r="AL65" s="59"/>
      <c r="AM65" s="60"/>
      <c r="AN65" s="61">
        <f t="shared" si="18"/>
        <v>0</v>
      </c>
      <c r="AO65" s="62">
        <f t="shared" si="19"/>
        <v>0</v>
      </c>
      <c r="AP65" s="59"/>
      <c r="AQ65" s="60"/>
      <c r="AR65" s="61">
        <f t="shared" si="20"/>
        <v>0</v>
      </c>
      <c r="AS65" s="62">
        <f t="shared" si="21"/>
        <v>0</v>
      </c>
      <c r="AT65" s="59"/>
      <c r="AU65" s="60"/>
      <c r="AV65" s="61">
        <f t="shared" si="22"/>
        <v>0</v>
      </c>
      <c r="AW65" s="62">
        <f t="shared" si="23"/>
        <v>0</v>
      </c>
    </row>
    <row r="66" spans="1:49" x14ac:dyDescent="0.25">
      <c r="A66" s="58" t="s">
        <v>84</v>
      </c>
      <c r="B66" s="59"/>
      <c r="C66" s="60">
        <v>2</v>
      </c>
      <c r="D66" s="61">
        <f t="shared" si="0"/>
        <v>0</v>
      </c>
      <c r="E66" s="62">
        <f t="shared" si="1"/>
        <v>0.1111111111111111</v>
      </c>
      <c r="F66" s="59"/>
      <c r="G66" s="60"/>
      <c r="H66" s="61">
        <f t="shared" si="2"/>
        <v>0</v>
      </c>
      <c r="I66" s="62">
        <f t="shared" si="3"/>
        <v>0</v>
      </c>
      <c r="J66" s="59"/>
      <c r="K66" s="60">
        <v>2</v>
      </c>
      <c r="L66" s="61">
        <f t="shared" si="4"/>
        <v>0</v>
      </c>
      <c r="M66" s="62">
        <f t="shared" si="5"/>
        <v>8.3333333333333329E-2</v>
      </c>
      <c r="N66" s="59"/>
      <c r="O66" s="60">
        <v>4</v>
      </c>
      <c r="P66" s="61">
        <f t="shared" si="6"/>
        <v>0</v>
      </c>
      <c r="Q66" s="62">
        <f t="shared" si="7"/>
        <v>0.2</v>
      </c>
      <c r="R66" s="59"/>
      <c r="S66" s="60">
        <v>1</v>
      </c>
      <c r="T66" s="61">
        <f t="shared" si="8"/>
        <v>0</v>
      </c>
      <c r="U66" s="62">
        <f t="shared" si="9"/>
        <v>7.6923076923076927E-2</v>
      </c>
      <c r="V66" s="59"/>
      <c r="W66" s="60">
        <v>2</v>
      </c>
      <c r="X66" s="61">
        <f t="shared" si="10"/>
        <v>0</v>
      </c>
      <c r="Y66" s="62">
        <f t="shared" si="11"/>
        <v>0.22222222222222221</v>
      </c>
      <c r="Z66" s="59"/>
      <c r="AA66" s="60">
        <v>1</v>
      </c>
      <c r="AB66" s="61">
        <f t="shared" si="12"/>
        <v>0</v>
      </c>
      <c r="AC66" s="62">
        <f t="shared" si="13"/>
        <v>0.125</v>
      </c>
      <c r="AD66" s="59"/>
      <c r="AE66" s="60">
        <v>1</v>
      </c>
      <c r="AF66" s="61">
        <f t="shared" si="14"/>
        <v>0</v>
      </c>
      <c r="AG66" s="76">
        <f t="shared" si="15"/>
        <v>0.1111111111111111</v>
      </c>
      <c r="AH66" s="59"/>
      <c r="AI66" s="60">
        <v>4</v>
      </c>
      <c r="AJ66" s="61">
        <f t="shared" si="16"/>
        <v>0</v>
      </c>
      <c r="AK66" s="62">
        <f t="shared" si="17"/>
        <v>0.30769230769230771</v>
      </c>
      <c r="AL66" s="59"/>
      <c r="AM66" s="60">
        <v>4</v>
      </c>
      <c r="AN66" s="61">
        <f t="shared" si="18"/>
        <v>0</v>
      </c>
      <c r="AO66" s="62">
        <f t="shared" si="19"/>
        <v>0.19047619047619047</v>
      </c>
      <c r="AP66" s="59"/>
      <c r="AQ66" s="60">
        <v>2</v>
      </c>
      <c r="AR66" s="61">
        <f t="shared" si="20"/>
        <v>0</v>
      </c>
      <c r="AS66" s="62">
        <f t="shared" si="21"/>
        <v>0.22222222222222221</v>
      </c>
      <c r="AT66" s="59"/>
      <c r="AU66" s="60">
        <v>1</v>
      </c>
      <c r="AV66" s="61">
        <f t="shared" si="22"/>
        <v>0</v>
      </c>
      <c r="AW66" s="62">
        <f t="shared" si="23"/>
        <v>0.14285714285714285</v>
      </c>
    </row>
    <row r="67" spans="1:49" x14ac:dyDescent="0.25">
      <c r="A67" s="58" t="s">
        <v>86</v>
      </c>
      <c r="B67" s="59"/>
      <c r="C67" s="60"/>
      <c r="D67" s="61">
        <f t="shared" si="0"/>
        <v>0</v>
      </c>
      <c r="E67" s="62">
        <f t="shared" si="1"/>
        <v>0</v>
      </c>
      <c r="F67" s="59"/>
      <c r="G67" s="60">
        <v>1</v>
      </c>
      <c r="H67" s="61">
        <f t="shared" si="2"/>
        <v>0</v>
      </c>
      <c r="I67" s="62">
        <f t="shared" si="3"/>
        <v>5.8823529411764705E-2</v>
      </c>
      <c r="J67" s="59"/>
      <c r="K67" s="60"/>
      <c r="L67" s="61">
        <f t="shared" si="4"/>
        <v>0</v>
      </c>
      <c r="M67" s="62">
        <f t="shared" si="5"/>
        <v>0</v>
      </c>
      <c r="N67" s="59"/>
      <c r="O67" s="60">
        <v>1</v>
      </c>
      <c r="P67" s="61">
        <f t="shared" si="6"/>
        <v>0</v>
      </c>
      <c r="Q67" s="62">
        <f t="shared" si="7"/>
        <v>0.05</v>
      </c>
      <c r="R67" s="59"/>
      <c r="S67" s="60"/>
      <c r="T67" s="61">
        <f t="shared" si="8"/>
        <v>0</v>
      </c>
      <c r="U67" s="62">
        <f t="shared" si="9"/>
        <v>0</v>
      </c>
      <c r="V67" s="59"/>
      <c r="W67" s="60">
        <v>1</v>
      </c>
      <c r="X67" s="61">
        <f t="shared" si="10"/>
        <v>0</v>
      </c>
      <c r="Y67" s="62">
        <f t="shared" si="11"/>
        <v>0.1111111111111111</v>
      </c>
      <c r="Z67" s="59"/>
      <c r="AA67" s="60"/>
      <c r="AB67" s="61">
        <f t="shared" si="12"/>
        <v>0</v>
      </c>
      <c r="AC67" s="62">
        <f t="shared" si="13"/>
        <v>0</v>
      </c>
      <c r="AD67" s="59"/>
      <c r="AE67" s="60"/>
      <c r="AF67" s="61">
        <f t="shared" si="14"/>
        <v>0</v>
      </c>
      <c r="AG67" s="76">
        <f t="shared" si="15"/>
        <v>0</v>
      </c>
      <c r="AH67" s="59"/>
      <c r="AI67" s="60"/>
      <c r="AJ67" s="61">
        <f t="shared" si="16"/>
        <v>0</v>
      </c>
      <c r="AK67" s="62">
        <f t="shared" si="17"/>
        <v>0</v>
      </c>
      <c r="AL67" s="59"/>
      <c r="AM67" s="60">
        <v>1</v>
      </c>
      <c r="AN67" s="61">
        <f t="shared" si="18"/>
        <v>0</v>
      </c>
      <c r="AO67" s="62">
        <f t="shared" si="19"/>
        <v>4.7619047619047616E-2</v>
      </c>
      <c r="AP67" s="59"/>
      <c r="AQ67" s="60"/>
      <c r="AR67" s="61">
        <f t="shared" si="20"/>
        <v>0</v>
      </c>
      <c r="AS67" s="62">
        <f t="shared" si="21"/>
        <v>0</v>
      </c>
      <c r="AT67" s="59"/>
      <c r="AU67" s="60"/>
      <c r="AV67" s="61">
        <f t="shared" si="22"/>
        <v>0</v>
      </c>
      <c r="AW67" s="62">
        <f t="shared" si="23"/>
        <v>0</v>
      </c>
    </row>
    <row r="68" spans="1:49" x14ac:dyDescent="0.25">
      <c r="A68" s="58" t="s">
        <v>88</v>
      </c>
      <c r="B68" s="59">
        <v>1</v>
      </c>
      <c r="C68" s="60"/>
      <c r="D68" s="61">
        <f t="shared" ref="D68:D78" si="24">B68/$B$80</f>
        <v>0.1111111111111111</v>
      </c>
      <c r="E68" s="62">
        <f t="shared" ref="E68:E78" si="25">C68/$C$80</f>
        <v>0</v>
      </c>
      <c r="F68" s="59">
        <v>3</v>
      </c>
      <c r="G68" s="60"/>
      <c r="H68" s="61">
        <f t="shared" ref="H68:H78" si="26">F68/$F$80</f>
        <v>0.375</v>
      </c>
      <c r="I68" s="62">
        <f t="shared" si="3"/>
        <v>0</v>
      </c>
      <c r="J68" s="59"/>
      <c r="K68" s="60"/>
      <c r="L68" s="61">
        <f t="shared" si="4"/>
        <v>0</v>
      </c>
      <c r="M68" s="62">
        <f t="shared" si="5"/>
        <v>0</v>
      </c>
      <c r="N68" s="59">
        <v>1</v>
      </c>
      <c r="O68" s="60"/>
      <c r="P68" s="61">
        <f t="shared" si="6"/>
        <v>5.8823529411764705E-2</v>
      </c>
      <c r="Q68" s="62">
        <f t="shared" si="7"/>
        <v>0</v>
      </c>
      <c r="R68" s="59"/>
      <c r="S68" s="60"/>
      <c r="T68" s="61">
        <f t="shared" si="8"/>
        <v>0</v>
      </c>
      <c r="U68" s="62">
        <f t="shared" si="9"/>
        <v>0</v>
      </c>
      <c r="V68" s="59"/>
      <c r="W68" s="60"/>
      <c r="X68" s="61">
        <f t="shared" si="10"/>
        <v>0</v>
      </c>
      <c r="Y68" s="62">
        <f t="shared" si="11"/>
        <v>0</v>
      </c>
      <c r="Z68" s="59"/>
      <c r="AA68" s="60"/>
      <c r="AB68" s="61">
        <f t="shared" si="12"/>
        <v>0</v>
      </c>
      <c r="AC68" s="62">
        <f t="shared" si="13"/>
        <v>0</v>
      </c>
      <c r="AD68" s="59">
        <v>1</v>
      </c>
      <c r="AE68" s="60"/>
      <c r="AF68" s="61">
        <f t="shared" si="14"/>
        <v>0.25</v>
      </c>
      <c r="AG68" s="76">
        <f t="shared" si="15"/>
        <v>0</v>
      </c>
      <c r="AH68" s="59"/>
      <c r="AI68" s="60"/>
      <c r="AJ68" s="61">
        <f t="shared" si="16"/>
        <v>0</v>
      </c>
      <c r="AK68" s="62">
        <f t="shared" si="17"/>
        <v>0</v>
      </c>
      <c r="AL68" s="59"/>
      <c r="AM68" s="60"/>
      <c r="AN68" s="61">
        <f t="shared" si="18"/>
        <v>0</v>
      </c>
      <c r="AO68" s="62">
        <f t="shared" si="19"/>
        <v>0</v>
      </c>
      <c r="AP68" s="59"/>
      <c r="AQ68" s="60"/>
      <c r="AR68" s="61">
        <f t="shared" si="20"/>
        <v>0</v>
      </c>
      <c r="AS68" s="62">
        <f t="shared" si="21"/>
        <v>0</v>
      </c>
      <c r="AT68" s="59"/>
      <c r="AU68" s="60"/>
      <c r="AV68" s="61">
        <f t="shared" si="22"/>
        <v>0</v>
      </c>
      <c r="AW68" s="62">
        <f t="shared" si="23"/>
        <v>0</v>
      </c>
    </row>
    <row r="69" spans="1:49" x14ac:dyDescent="0.25">
      <c r="A69" s="58" t="s">
        <v>89</v>
      </c>
      <c r="B69" s="59"/>
      <c r="C69" s="60">
        <v>1</v>
      </c>
      <c r="D69" s="61">
        <f t="shared" si="24"/>
        <v>0</v>
      </c>
      <c r="E69" s="62">
        <f t="shared" si="25"/>
        <v>5.5555555555555552E-2</v>
      </c>
      <c r="F69" s="59"/>
      <c r="G69" s="60"/>
      <c r="H69" s="61">
        <f t="shared" si="26"/>
        <v>0</v>
      </c>
      <c r="I69" s="62">
        <f t="shared" ref="I69:I80" si="27">G69/$G$80</f>
        <v>0</v>
      </c>
      <c r="J69" s="59"/>
      <c r="K69" s="60">
        <v>1</v>
      </c>
      <c r="L69" s="61">
        <f t="shared" ref="L69:L78" si="28">J69/$J$80</f>
        <v>0</v>
      </c>
      <c r="M69" s="62">
        <f t="shared" ref="M69:M80" si="29">K69/$K$80</f>
        <v>4.1666666666666664E-2</v>
      </c>
      <c r="N69" s="59"/>
      <c r="O69" s="60"/>
      <c r="P69" s="61">
        <f t="shared" ref="P69:P80" si="30">N69/$N$80</f>
        <v>0</v>
      </c>
      <c r="Q69" s="62">
        <f t="shared" ref="Q69:Q80" si="31">O69/$O$80</f>
        <v>0</v>
      </c>
      <c r="R69" s="59"/>
      <c r="S69" s="60"/>
      <c r="T69" s="61">
        <f t="shared" ref="T69:T80" si="32">R69/$R$80</f>
        <v>0</v>
      </c>
      <c r="U69" s="62">
        <f t="shared" ref="U69:U80" si="33">S69/$S$80</f>
        <v>0</v>
      </c>
      <c r="V69" s="59"/>
      <c r="W69" s="60"/>
      <c r="X69" s="61">
        <f t="shared" ref="X69:X80" si="34">V69/$V$80</f>
        <v>0</v>
      </c>
      <c r="Y69" s="62">
        <f t="shared" ref="Y69:Y80" si="35">W69/$W$80</f>
        <v>0</v>
      </c>
      <c r="Z69" s="59"/>
      <c r="AA69" s="60"/>
      <c r="AB69" s="61">
        <f t="shared" ref="AB69:AB80" si="36">Z69/$Z$80</f>
        <v>0</v>
      </c>
      <c r="AC69" s="62">
        <f t="shared" ref="AC69:AC80" si="37">AA69/$AA$80</f>
        <v>0</v>
      </c>
      <c r="AD69" s="59"/>
      <c r="AE69" s="60"/>
      <c r="AF69" s="61">
        <f t="shared" ref="AF69:AF80" si="38">AD69/$AD$80</f>
        <v>0</v>
      </c>
      <c r="AG69" s="76">
        <f t="shared" ref="AG69:AG80" si="39">AE69/$AE$80</f>
        <v>0</v>
      </c>
      <c r="AH69" s="59"/>
      <c r="AI69" s="60"/>
      <c r="AJ69" s="61">
        <f t="shared" ref="AJ69:AJ80" si="40">AH69/$AH$80</f>
        <v>0</v>
      </c>
      <c r="AK69" s="62">
        <f t="shared" ref="AK69:AK80" si="41">AI69/$AI$80</f>
        <v>0</v>
      </c>
      <c r="AL69" s="59"/>
      <c r="AM69" s="60"/>
      <c r="AN69" s="61">
        <f t="shared" ref="AN69:AN80" si="42">AL69/$AL$80</f>
        <v>0</v>
      </c>
      <c r="AO69" s="62">
        <f t="shared" ref="AO69:AO80" si="43">AM69/$AM$80</f>
        <v>0</v>
      </c>
      <c r="AP69" s="59"/>
      <c r="AQ69" s="60"/>
      <c r="AR69" s="61">
        <f t="shared" ref="AR69:AR80" si="44">AP69/$AP$80</f>
        <v>0</v>
      </c>
      <c r="AS69" s="62">
        <f t="shared" ref="AS69:AS80" si="45">AQ69/$AQ$80</f>
        <v>0</v>
      </c>
      <c r="AT69" s="59"/>
      <c r="AU69" s="60"/>
      <c r="AV69" s="61">
        <f t="shared" ref="AV69:AV80" si="46">AT69/$AT$80</f>
        <v>0</v>
      </c>
      <c r="AW69" s="62">
        <f t="shared" ref="AW69:AW80" si="47">AU69/$AU$80</f>
        <v>0</v>
      </c>
    </row>
    <row r="70" spans="1:49" x14ac:dyDescent="0.25">
      <c r="A70" s="58" t="s">
        <v>90</v>
      </c>
      <c r="B70" s="59"/>
      <c r="C70" s="60"/>
      <c r="D70" s="61">
        <f t="shared" si="24"/>
        <v>0</v>
      </c>
      <c r="E70" s="62">
        <f t="shared" si="25"/>
        <v>0</v>
      </c>
      <c r="F70" s="59"/>
      <c r="G70" s="60"/>
      <c r="H70" s="61">
        <f t="shared" si="26"/>
        <v>0</v>
      </c>
      <c r="I70" s="62">
        <f t="shared" si="27"/>
        <v>0</v>
      </c>
      <c r="J70" s="59">
        <v>1</v>
      </c>
      <c r="K70" s="60"/>
      <c r="L70" s="61">
        <f t="shared" si="28"/>
        <v>0.125</v>
      </c>
      <c r="M70" s="62">
        <f t="shared" si="29"/>
        <v>0</v>
      </c>
      <c r="N70" s="59"/>
      <c r="O70" s="60"/>
      <c r="P70" s="61">
        <f t="shared" si="30"/>
        <v>0</v>
      </c>
      <c r="Q70" s="62">
        <f t="shared" si="31"/>
        <v>0</v>
      </c>
      <c r="R70" s="59"/>
      <c r="S70" s="60"/>
      <c r="T70" s="61">
        <f t="shared" si="32"/>
        <v>0</v>
      </c>
      <c r="U70" s="62">
        <f t="shared" si="33"/>
        <v>0</v>
      </c>
      <c r="V70" s="59"/>
      <c r="W70" s="60"/>
      <c r="X70" s="61">
        <f t="shared" si="34"/>
        <v>0</v>
      </c>
      <c r="Y70" s="62">
        <f t="shared" si="35"/>
        <v>0</v>
      </c>
      <c r="Z70" s="59"/>
      <c r="AA70" s="60"/>
      <c r="AB70" s="61">
        <f t="shared" si="36"/>
        <v>0</v>
      </c>
      <c r="AC70" s="62">
        <f t="shared" si="37"/>
        <v>0</v>
      </c>
      <c r="AD70" s="59"/>
      <c r="AE70" s="60"/>
      <c r="AF70" s="61">
        <f t="shared" si="38"/>
        <v>0</v>
      </c>
      <c r="AG70" s="76">
        <f t="shared" si="39"/>
        <v>0</v>
      </c>
      <c r="AH70" s="59"/>
      <c r="AI70" s="60"/>
      <c r="AJ70" s="61">
        <f t="shared" si="40"/>
        <v>0</v>
      </c>
      <c r="AK70" s="62">
        <f t="shared" si="41"/>
        <v>0</v>
      </c>
      <c r="AL70" s="59"/>
      <c r="AM70" s="60"/>
      <c r="AN70" s="61">
        <f t="shared" si="42"/>
        <v>0</v>
      </c>
      <c r="AO70" s="62">
        <f t="shared" si="43"/>
        <v>0</v>
      </c>
      <c r="AP70" s="59"/>
      <c r="AQ70" s="60"/>
      <c r="AR70" s="61">
        <f t="shared" si="44"/>
        <v>0</v>
      </c>
      <c r="AS70" s="62">
        <f t="shared" si="45"/>
        <v>0</v>
      </c>
      <c r="AT70" s="59"/>
      <c r="AU70" s="60"/>
      <c r="AV70" s="61">
        <f t="shared" si="46"/>
        <v>0</v>
      </c>
      <c r="AW70" s="62">
        <f t="shared" si="47"/>
        <v>0</v>
      </c>
    </row>
    <row r="71" spans="1:49" x14ac:dyDescent="0.25">
      <c r="A71" s="58" t="s">
        <v>117</v>
      </c>
      <c r="B71" s="59"/>
      <c r="C71" s="60">
        <v>1</v>
      </c>
      <c r="D71" s="61">
        <f t="shared" si="24"/>
        <v>0</v>
      </c>
      <c r="E71" s="62">
        <f t="shared" si="25"/>
        <v>5.5555555555555552E-2</v>
      </c>
      <c r="F71" s="59"/>
      <c r="G71" s="60"/>
      <c r="H71" s="61">
        <f t="shared" si="26"/>
        <v>0</v>
      </c>
      <c r="I71" s="62">
        <f t="shared" si="27"/>
        <v>0</v>
      </c>
      <c r="J71" s="59"/>
      <c r="K71" s="60"/>
      <c r="L71" s="61">
        <f t="shared" si="28"/>
        <v>0</v>
      </c>
      <c r="M71" s="62">
        <f t="shared" si="29"/>
        <v>0</v>
      </c>
      <c r="N71" s="59"/>
      <c r="O71" s="60">
        <v>1</v>
      </c>
      <c r="P71" s="61">
        <f t="shared" si="30"/>
        <v>0</v>
      </c>
      <c r="Q71" s="62">
        <f t="shared" si="31"/>
        <v>0.05</v>
      </c>
      <c r="R71" s="59"/>
      <c r="S71" s="60"/>
      <c r="T71" s="61">
        <f t="shared" si="32"/>
        <v>0</v>
      </c>
      <c r="U71" s="62">
        <f t="shared" si="33"/>
        <v>0</v>
      </c>
      <c r="V71" s="59"/>
      <c r="W71" s="60"/>
      <c r="X71" s="61">
        <f t="shared" si="34"/>
        <v>0</v>
      </c>
      <c r="Y71" s="62">
        <f t="shared" si="35"/>
        <v>0</v>
      </c>
      <c r="Z71" s="59"/>
      <c r="AA71" s="60"/>
      <c r="AB71" s="61">
        <f t="shared" si="36"/>
        <v>0</v>
      </c>
      <c r="AC71" s="62">
        <f t="shared" si="37"/>
        <v>0</v>
      </c>
      <c r="AD71" s="59"/>
      <c r="AE71" s="60"/>
      <c r="AF71" s="61">
        <f t="shared" si="38"/>
        <v>0</v>
      </c>
      <c r="AG71" s="76">
        <f t="shared" si="39"/>
        <v>0</v>
      </c>
      <c r="AH71" s="59"/>
      <c r="AI71" s="60"/>
      <c r="AJ71" s="61">
        <f t="shared" si="40"/>
        <v>0</v>
      </c>
      <c r="AK71" s="62">
        <f t="shared" si="41"/>
        <v>0</v>
      </c>
      <c r="AL71" s="59"/>
      <c r="AM71" s="60"/>
      <c r="AN71" s="61">
        <f t="shared" si="42"/>
        <v>0</v>
      </c>
      <c r="AO71" s="62">
        <f t="shared" si="43"/>
        <v>0</v>
      </c>
      <c r="AP71" s="59"/>
      <c r="AQ71" s="60"/>
      <c r="AR71" s="61">
        <f t="shared" si="44"/>
        <v>0</v>
      </c>
      <c r="AS71" s="62">
        <f t="shared" si="45"/>
        <v>0</v>
      </c>
      <c r="AT71" s="59"/>
      <c r="AU71" s="60"/>
      <c r="AV71" s="61">
        <f t="shared" si="46"/>
        <v>0</v>
      </c>
      <c r="AW71" s="62">
        <f t="shared" si="47"/>
        <v>0</v>
      </c>
    </row>
    <row r="72" spans="1:49" x14ac:dyDescent="0.25">
      <c r="A72" s="58" t="s">
        <v>92</v>
      </c>
      <c r="B72" s="59"/>
      <c r="C72" s="60"/>
      <c r="D72" s="61">
        <f t="shared" si="24"/>
        <v>0</v>
      </c>
      <c r="E72" s="62">
        <f t="shared" si="25"/>
        <v>0</v>
      </c>
      <c r="F72" s="59"/>
      <c r="G72" s="60"/>
      <c r="H72" s="61">
        <f t="shared" si="26"/>
        <v>0</v>
      </c>
      <c r="I72" s="62">
        <f t="shared" si="27"/>
        <v>0</v>
      </c>
      <c r="J72" s="59"/>
      <c r="K72" s="60"/>
      <c r="L72" s="61">
        <f t="shared" si="28"/>
        <v>0</v>
      </c>
      <c r="M72" s="62">
        <f t="shared" si="29"/>
        <v>0</v>
      </c>
      <c r="N72" s="59">
        <v>1</v>
      </c>
      <c r="O72" s="60"/>
      <c r="P72" s="61">
        <f t="shared" si="30"/>
        <v>5.8823529411764705E-2</v>
      </c>
      <c r="Q72" s="62">
        <f t="shared" si="31"/>
        <v>0</v>
      </c>
      <c r="R72" s="59">
        <v>1</v>
      </c>
      <c r="S72" s="60"/>
      <c r="T72" s="61">
        <f t="shared" si="32"/>
        <v>0.14285714285714285</v>
      </c>
      <c r="U72" s="62">
        <f t="shared" si="33"/>
        <v>0</v>
      </c>
      <c r="V72" s="59"/>
      <c r="W72" s="60"/>
      <c r="X72" s="61">
        <f t="shared" si="34"/>
        <v>0</v>
      </c>
      <c r="Y72" s="62">
        <f t="shared" si="35"/>
        <v>0</v>
      </c>
      <c r="Z72" s="59"/>
      <c r="AA72" s="60"/>
      <c r="AB72" s="61">
        <f t="shared" si="36"/>
        <v>0</v>
      </c>
      <c r="AC72" s="62">
        <f t="shared" si="37"/>
        <v>0</v>
      </c>
      <c r="AD72" s="59"/>
      <c r="AE72" s="60"/>
      <c r="AF72" s="61">
        <f t="shared" si="38"/>
        <v>0</v>
      </c>
      <c r="AG72" s="76">
        <f t="shared" si="39"/>
        <v>0</v>
      </c>
      <c r="AH72" s="59"/>
      <c r="AI72" s="60"/>
      <c r="AJ72" s="61">
        <f t="shared" si="40"/>
        <v>0</v>
      </c>
      <c r="AK72" s="62">
        <f t="shared" si="41"/>
        <v>0</v>
      </c>
      <c r="AL72" s="59"/>
      <c r="AM72" s="60"/>
      <c r="AN72" s="61">
        <f t="shared" si="42"/>
        <v>0</v>
      </c>
      <c r="AO72" s="62">
        <f t="shared" si="43"/>
        <v>0</v>
      </c>
      <c r="AP72" s="59"/>
      <c r="AQ72" s="60"/>
      <c r="AR72" s="61">
        <f t="shared" si="44"/>
        <v>0</v>
      </c>
      <c r="AS72" s="62">
        <f t="shared" si="45"/>
        <v>0</v>
      </c>
      <c r="AT72" s="59"/>
      <c r="AU72" s="60"/>
      <c r="AV72" s="61">
        <f t="shared" si="46"/>
        <v>0</v>
      </c>
      <c r="AW72" s="62">
        <f t="shared" si="47"/>
        <v>0</v>
      </c>
    </row>
    <row r="73" spans="1:49" x14ac:dyDescent="0.25">
      <c r="A73" s="58" t="s">
        <v>93</v>
      </c>
      <c r="B73" s="59"/>
      <c r="C73" s="60"/>
      <c r="D73" s="61">
        <f t="shared" si="24"/>
        <v>0</v>
      </c>
      <c r="E73" s="62">
        <f t="shared" si="25"/>
        <v>0</v>
      </c>
      <c r="F73" s="59"/>
      <c r="G73" s="60"/>
      <c r="H73" s="61">
        <f t="shared" si="26"/>
        <v>0</v>
      </c>
      <c r="I73" s="62">
        <f t="shared" si="27"/>
        <v>0</v>
      </c>
      <c r="J73" s="59"/>
      <c r="K73" s="60"/>
      <c r="L73" s="61">
        <f t="shared" si="28"/>
        <v>0</v>
      </c>
      <c r="M73" s="62">
        <f t="shared" si="29"/>
        <v>0</v>
      </c>
      <c r="N73" s="59"/>
      <c r="O73" s="60"/>
      <c r="P73" s="61">
        <f t="shared" si="30"/>
        <v>0</v>
      </c>
      <c r="Q73" s="62">
        <f t="shared" si="31"/>
        <v>0</v>
      </c>
      <c r="R73" s="59">
        <v>1</v>
      </c>
      <c r="S73" s="60"/>
      <c r="T73" s="61">
        <f t="shared" si="32"/>
        <v>0.14285714285714285</v>
      </c>
      <c r="U73" s="62">
        <f t="shared" si="33"/>
        <v>0</v>
      </c>
      <c r="V73" s="59">
        <v>1</v>
      </c>
      <c r="W73" s="60"/>
      <c r="X73" s="61">
        <f t="shared" si="34"/>
        <v>0.2</v>
      </c>
      <c r="Y73" s="62">
        <f t="shared" si="35"/>
        <v>0</v>
      </c>
      <c r="Z73" s="59"/>
      <c r="AA73" s="60"/>
      <c r="AB73" s="61">
        <f t="shared" si="36"/>
        <v>0</v>
      </c>
      <c r="AC73" s="62">
        <f t="shared" si="37"/>
        <v>0</v>
      </c>
      <c r="AD73" s="59"/>
      <c r="AE73" s="60"/>
      <c r="AF73" s="61">
        <f t="shared" si="38"/>
        <v>0</v>
      </c>
      <c r="AG73" s="76">
        <f t="shared" si="39"/>
        <v>0</v>
      </c>
      <c r="AH73" s="59"/>
      <c r="AI73" s="60"/>
      <c r="AJ73" s="61">
        <f t="shared" si="40"/>
        <v>0</v>
      </c>
      <c r="AK73" s="62">
        <f t="shared" si="41"/>
        <v>0</v>
      </c>
      <c r="AL73" s="59"/>
      <c r="AM73" s="60"/>
      <c r="AN73" s="61">
        <f t="shared" si="42"/>
        <v>0</v>
      </c>
      <c r="AO73" s="62">
        <f t="shared" si="43"/>
        <v>0</v>
      </c>
      <c r="AP73" s="59"/>
      <c r="AQ73" s="60"/>
      <c r="AR73" s="61">
        <f t="shared" si="44"/>
        <v>0</v>
      </c>
      <c r="AS73" s="62">
        <f t="shared" si="45"/>
        <v>0</v>
      </c>
      <c r="AT73" s="59"/>
      <c r="AU73" s="60"/>
      <c r="AV73" s="61">
        <f t="shared" si="46"/>
        <v>0</v>
      </c>
      <c r="AW73" s="62">
        <f t="shared" si="47"/>
        <v>0</v>
      </c>
    </row>
    <row r="74" spans="1:49" x14ac:dyDescent="0.25">
      <c r="A74" s="58" t="s">
        <v>118</v>
      </c>
      <c r="B74" s="59">
        <v>1</v>
      </c>
      <c r="C74" s="60"/>
      <c r="D74" s="61">
        <f t="shared" si="24"/>
        <v>0.1111111111111111</v>
      </c>
      <c r="E74" s="62">
        <f t="shared" si="25"/>
        <v>0</v>
      </c>
      <c r="F74" s="59"/>
      <c r="G74" s="60"/>
      <c r="H74" s="61">
        <f t="shared" si="26"/>
        <v>0</v>
      </c>
      <c r="I74" s="62">
        <f t="shared" si="27"/>
        <v>0</v>
      </c>
      <c r="J74" s="59">
        <v>1</v>
      </c>
      <c r="K74" s="60"/>
      <c r="L74" s="61">
        <f t="shared" si="28"/>
        <v>0.125</v>
      </c>
      <c r="M74" s="62">
        <f t="shared" si="29"/>
        <v>0</v>
      </c>
      <c r="N74" s="59">
        <v>1</v>
      </c>
      <c r="O74" s="60"/>
      <c r="P74" s="61">
        <f t="shared" si="30"/>
        <v>5.8823529411764705E-2</v>
      </c>
      <c r="Q74" s="62">
        <f t="shared" si="31"/>
        <v>0</v>
      </c>
      <c r="R74" s="59"/>
      <c r="S74" s="60"/>
      <c r="T74" s="61">
        <f t="shared" si="32"/>
        <v>0</v>
      </c>
      <c r="U74" s="62">
        <f t="shared" si="33"/>
        <v>0</v>
      </c>
      <c r="V74" s="59">
        <v>1</v>
      </c>
      <c r="W74" s="60"/>
      <c r="X74" s="61">
        <f t="shared" si="34"/>
        <v>0.2</v>
      </c>
      <c r="Y74" s="62">
        <f t="shared" si="35"/>
        <v>0</v>
      </c>
      <c r="Z74" s="59"/>
      <c r="AA74" s="60"/>
      <c r="AB74" s="61">
        <f t="shared" si="36"/>
        <v>0</v>
      </c>
      <c r="AC74" s="62">
        <f t="shared" si="37"/>
        <v>0</v>
      </c>
      <c r="AD74" s="59"/>
      <c r="AE74" s="60"/>
      <c r="AF74" s="61">
        <f t="shared" si="38"/>
        <v>0</v>
      </c>
      <c r="AG74" s="76">
        <f t="shared" si="39"/>
        <v>0</v>
      </c>
      <c r="AH74" s="59"/>
      <c r="AI74" s="60"/>
      <c r="AJ74" s="61">
        <f t="shared" si="40"/>
        <v>0</v>
      </c>
      <c r="AK74" s="62">
        <f t="shared" si="41"/>
        <v>0</v>
      </c>
      <c r="AL74" s="59"/>
      <c r="AM74" s="60"/>
      <c r="AN74" s="61">
        <f t="shared" si="42"/>
        <v>0</v>
      </c>
      <c r="AO74" s="62">
        <f t="shared" si="43"/>
        <v>0</v>
      </c>
      <c r="AP74" s="59"/>
      <c r="AQ74" s="60"/>
      <c r="AR74" s="61">
        <f t="shared" si="44"/>
        <v>0</v>
      </c>
      <c r="AS74" s="62">
        <f t="shared" si="45"/>
        <v>0</v>
      </c>
      <c r="AT74" s="59"/>
      <c r="AU74" s="60"/>
      <c r="AV74" s="61">
        <f t="shared" si="46"/>
        <v>0</v>
      </c>
      <c r="AW74" s="62">
        <f t="shared" si="47"/>
        <v>0</v>
      </c>
    </row>
    <row r="75" spans="1:49" x14ac:dyDescent="0.25">
      <c r="A75" s="58" t="s">
        <v>94</v>
      </c>
      <c r="B75" s="59">
        <v>1</v>
      </c>
      <c r="C75" s="60"/>
      <c r="D75" s="61">
        <f t="shared" si="24"/>
        <v>0.1111111111111111</v>
      </c>
      <c r="E75" s="62">
        <f t="shared" si="25"/>
        <v>0</v>
      </c>
      <c r="F75" s="59">
        <v>1</v>
      </c>
      <c r="G75" s="60"/>
      <c r="H75" s="61">
        <f t="shared" si="26"/>
        <v>0.125</v>
      </c>
      <c r="I75" s="62">
        <f t="shared" si="27"/>
        <v>0</v>
      </c>
      <c r="J75" s="59"/>
      <c r="K75" s="60"/>
      <c r="L75" s="61">
        <f t="shared" si="28"/>
        <v>0</v>
      </c>
      <c r="M75" s="62">
        <f t="shared" si="29"/>
        <v>0</v>
      </c>
      <c r="N75" s="59">
        <v>1</v>
      </c>
      <c r="O75" s="60"/>
      <c r="P75" s="61">
        <f t="shared" si="30"/>
        <v>5.8823529411764705E-2</v>
      </c>
      <c r="Q75" s="62">
        <f t="shared" si="31"/>
        <v>0</v>
      </c>
      <c r="R75" s="59">
        <v>1</v>
      </c>
      <c r="S75" s="60"/>
      <c r="T75" s="61">
        <f t="shared" si="32"/>
        <v>0.14285714285714285</v>
      </c>
      <c r="U75" s="62">
        <f t="shared" si="33"/>
        <v>0</v>
      </c>
      <c r="V75" s="59"/>
      <c r="W75" s="60"/>
      <c r="X75" s="61">
        <f t="shared" si="34"/>
        <v>0</v>
      </c>
      <c r="Y75" s="62">
        <f t="shared" si="35"/>
        <v>0</v>
      </c>
      <c r="Z75" s="59"/>
      <c r="AA75" s="60"/>
      <c r="AB75" s="61">
        <f t="shared" si="36"/>
        <v>0</v>
      </c>
      <c r="AC75" s="62">
        <f t="shared" si="37"/>
        <v>0</v>
      </c>
      <c r="AD75" s="59"/>
      <c r="AE75" s="60"/>
      <c r="AF75" s="61">
        <f t="shared" si="38"/>
        <v>0</v>
      </c>
      <c r="AG75" s="76">
        <f t="shared" si="39"/>
        <v>0</v>
      </c>
      <c r="AH75" s="59"/>
      <c r="AI75" s="60"/>
      <c r="AJ75" s="61">
        <f t="shared" si="40"/>
        <v>0</v>
      </c>
      <c r="AK75" s="62">
        <f t="shared" si="41"/>
        <v>0</v>
      </c>
      <c r="AL75" s="59"/>
      <c r="AM75" s="60"/>
      <c r="AN75" s="61">
        <f t="shared" si="42"/>
        <v>0</v>
      </c>
      <c r="AO75" s="62">
        <f t="shared" si="43"/>
        <v>0</v>
      </c>
      <c r="AP75" s="59">
        <v>1</v>
      </c>
      <c r="AQ75" s="60"/>
      <c r="AR75" s="61">
        <f t="shared" si="44"/>
        <v>0.16666666666666666</v>
      </c>
      <c r="AS75" s="62">
        <f t="shared" si="45"/>
        <v>0</v>
      </c>
      <c r="AT75" s="59"/>
      <c r="AU75" s="60"/>
      <c r="AV75" s="61">
        <f t="shared" si="46"/>
        <v>0</v>
      </c>
      <c r="AW75" s="62">
        <f t="shared" si="47"/>
        <v>0</v>
      </c>
    </row>
    <row r="76" spans="1:49" x14ac:dyDescent="0.25">
      <c r="A76" s="58" t="s">
        <v>119</v>
      </c>
      <c r="B76" s="59"/>
      <c r="C76" s="60"/>
      <c r="D76" s="61">
        <f t="shared" si="24"/>
        <v>0</v>
      </c>
      <c r="E76" s="62">
        <f t="shared" si="25"/>
        <v>0</v>
      </c>
      <c r="F76" s="59"/>
      <c r="G76" s="60"/>
      <c r="H76" s="61">
        <f t="shared" si="26"/>
        <v>0</v>
      </c>
      <c r="I76" s="62">
        <f t="shared" si="27"/>
        <v>0</v>
      </c>
      <c r="J76" s="59"/>
      <c r="K76" s="60"/>
      <c r="L76" s="61">
        <f t="shared" si="28"/>
        <v>0</v>
      </c>
      <c r="M76" s="62">
        <f t="shared" si="29"/>
        <v>0</v>
      </c>
      <c r="N76" s="59"/>
      <c r="O76" s="60"/>
      <c r="P76" s="61">
        <f t="shared" si="30"/>
        <v>0</v>
      </c>
      <c r="Q76" s="62">
        <f t="shared" si="31"/>
        <v>0</v>
      </c>
      <c r="R76" s="59"/>
      <c r="S76" s="60"/>
      <c r="T76" s="61">
        <f t="shared" si="32"/>
        <v>0</v>
      </c>
      <c r="U76" s="62">
        <f t="shared" si="33"/>
        <v>0</v>
      </c>
      <c r="V76" s="59"/>
      <c r="W76" s="60"/>
      <c r="X76" s="61">
        <f t="shared" si="34"/>
        <v>0</v>
      </c>
      <c r="Y76" s="62">
        <f t="shared" si="35"/>
        <v>0</v>
      </c>
      <c r="Z76" s="59"/>
      <c r="AA76" s="60"/>
      <c r="AB76" s="61">
        <f t="shared" si="36"/>
        <v>0</v>
      </c>
      <c r="AC76" s="62">
        <f t="shared" si="37"/>
        <v>0</v>
      </c>
      <c r="AD76" s="59"/>
      <c r="AE76" s="60"/>
      <c r="AF76" s="61">
        <f t="shared" si="38"/>
        <v>0</v>
      </c>
      <c r="AG76" s="76">
        <f t="shared" si="39"/>
        <v>0</v>
      </c>
      <c r="AH76" s="59"/>
      <c r="AI76" s="60">
        <v>1</v>
      </c>
      <c r="AJ76" s="61">
        <f t="shared" si="40"/>
        <v>0</v>
      </c>
      <c r="AK76" s="62">
        <f t="shared" si="41"/>
        <v>7.6923076923076927E-2</v>
      </c>
      <c r="AL76" s="59"/>
      <c r="AM76" s="60"/>
      <c r="AN76" s="61">
        <f t="shared" si="42"/>
        <v>0</v>
      </c>
      <c r="AO76" s="62">
        <f t="shared" si="43"/>
        <v>0</v>
      </c>
      <c r="AP76" s="59"/>
      <c r="AQ76" s="60"/>
      <c r="AR76" s="61">
        <f t="shared" si="44"/>
        <v>0</v>
      </c>
      <c r="AS76" s="62">
        <f t="shared" si="45"/>
        <v>0</v>
      </c>
      <c r="AT76" s="59"/>
      <c r="AU76" s="60"/>
      <c r="AV76" s="61">
        <f t="shared" si="46"/>
        <v>0</v>
      </c>
      <c r="AW76" s="62">
        <f t="shared" si="47"/>
        <v>0</v>
      </c>
    </row>
    <row r="77" spans="1:49" x14ac:dyDescent="0.25">
      <c r="A77" s="58" t="s">
        <v>120</v>
      </c>
      <c r="B77" s="59"/>
      <c r="C77" s="60"/>
      <c r="D77" s="61">
        <f t="shared" si="24"/>
        <v>0</v>
      </c>
      <c r="E77" s="62">
        <f t="shared" si="25"/>
        <v>0</v>
      </c>
      <c r="F77" s="59"/>
      <c r="G77" s="60"/>
      <c r="H77" s="61">
        <f t="shared" si="26"/>
        <v>0</v>
      </c>
      <c r="I77" s="62">
        <f t="shared" si="27"/>
        <v>0</v>
      </c>
      <c r="J77" s="59"/>
      <c r="K77" s="60"/>
      <c r="L77" s="61">
        <f t="shared" si="28"/>
        <v>0</v>
      </c>
      <c r="M77" s="62">
        <f t="shared" si="29"/>
        <v>0</v>
      </c>
      <c r="N77" s="59"/>
      <c r="O77" s="60"/>
      <c r="P77" s="61">
        <f t="shared" si="30"/>
        <v>0</v>
      </c>
      <c r="Q77" s="62">
        <f t="shared" si="31"/>
        <v>0</v>
      </c>
      <c r="R77" s="59"/>
      <c r="S77" s="60"/>
      <c r="T77" s="61">
        <f t="shared" si="32"/>
        <v>0</v>
      </c>
      <c r="U77" s="62">
        <f t="shared" si="33"/>
        <v>0</v>
      </c>
      <c r="V77" s="59"/>
      <c r="W77" s="60"/>
      <c r="X77" s="61">
        <f t="shared" si="34"/>
        <v>0</v>
      </c>
      <c r="Y77" s="62">
        <f t="shared" si="35"/>
        <v>0</v>
      </c>
      <c r="Z77" s="59"/>
      <c r="AA77" s="60"/>
      <c r="AB77" s="61">
        <f t="shared" si="36"/>
        <v>0</v>
      </c>
      <c r="AC77" s="62">
        <f t="shared" si="37"/>
        <v>0</v>
      </c>
      <c r="AD77" s="59"/>
      <c r="AE77" s="60"/>
      <c r="AF77" s="61">
        <f t="shared" si="38"/>
        <v>0</v>
      </c>
      <c r="AG77" s="76">
        <f t="shared" si="39"/>
        <v>0</v>
      </c>
      <c r="AH77" s="59"/>
      <c r="AI77" s="60"/>
      <c r="AJ77" s="61">
        <f t="shared" si="40"/>
        <v>0</v>
      </c>
      <c r="AK77" s="62">
        <f t="shared" si="41"/>
        <v>0</v>
      </c>
      <c r="AL77" s="59"/>
      <c r="AM77" s="60"/>
      <c r="AN77" s="61">
        <f t="shared" si="42"/>
        <v>0</v>
      </c>
      <c r="AO77" s="62">
        <f t="shared" si="43"/>
        <v>0</v>
      </c>
      <c r="AP77" s="59"/>
      <c r="AQ77" s="60"/>
      <c r="AR77" s="61">
        <f t="shared" si="44"/>
        <v>0</v>
      </c>
      <c r="AS77" s="62">
        <f t="shared" si="45"/>
        <v>0</v>
      </c>
      <c r="AT77" s="59"/>
      <c r="AU77" s="60">
        <v>1</v>
      </c>
      <c r="AV77" s="61">
        <f t="shared" si="46"/>
        <v>0</v>
      </c>
      <c r="AW77" s="62">
        <f t="shared" si="47"/>
        <v>0.14285714285714285</v>
      </c>
    </row>
    <row r="78" spans="1:49" x14ac:dyDescent="0.25">
      <c r="A78" s="58" t="s">
        <v>96</v>
      </c>
      <c r="B78" s="59"/>
      <c r="C78" s="60">
        <v>1</v>
      </c>
      <c r="D78" s="61">
        <f t="shared" si="24"/>
        <v>0</v>
      </c>
      <c r="E78" s="62">
        <f t="shared" si="25"/>
        <v>5.5555555555555552E-2</v>
      </c>
      <c r="F78" s="59"/>
      <c r="G78" s="60"/>
      <c r="H78" s="61">
        <f t="shared" si="26"/>
        <v>0</v>
      </c>
      <c r="I78" s="62">
        <f t="shared" si="27"/>
        <v>0</v>
      </c>
      <c r="J78" s="59"/>
      <c r="K78" s="60"/>
      <c r="L78" s="61">
        <f t="shared" si="28"/>
        <v>0</v>
      </c>
      <c r="M78" s="62">
        <f t="shared" si="29"/>
        <v>0</v>
      </c>
      <c r="N78" s="59"/>
      <c r="O78" s="60"/>
      <c r="P78" s="61">
        <f t="shared" si="30"/>
        <v>0</v>
      </c>
      <c r="Q78" s="62">
        <f t="shared" si="31"/>
        <v>0</v>
      </c>
      <c r="R78" s="59"/>
      <c r="S78" s="60"/>
      <c r="T78" s="61">
        <f t="shared" si="32"/>
        <v>0</v>
      </c>
      <c r="U78" s="62">
        <f t="shared" si="33"/>
        <v>0</v>
      </c>
      <c r="V78" s="59"/>
      <c r="W78" s="60"/>
      <c r="X78" s="61">
        <f t="shared" si="34"/>
        <v>0</v>
      </c>
      <c r="Y78" s="62">
        <f t="shared" si="35"/>
        <v>0</v>
      </c>
      <c r="Z78" s="59"/>
      <c r="AA78" s="60">
        <v>1</v>
      </c>
      <c r="AB78" s="61">
        <f t="shared" si="36"/>
        <v>0</v>
      </c>
      <c r="AC78" s="62">
        <f t="shared" si="37"/>
        <v>0.125</v>
      </c>
      <c r="AD78" s="59"/>
      <c r="AE78" s="60"/>
      <c r="AF78" s="61">
        <f t="shared" si="38"/>
        <v>0</v>
      </c>
      <c r="AG78" s="76">
        <f t="shared" si="39"/>
        <v>0</v>
      </c>
      <c r="AH78" s="59"/>
      <c r="AI78" s="60"/>
      <c r="AJ78" s="61">
        <f t="shared" si="40"/>
        <v>0</v>
      </c>
      <c r="AK78" s="62">
        <f t="shared" si="41"/>
        <v>0</v>
      </c>
      <c r="AL78" s="59"/>
      <c r="AM78" s="60"/>
      <c r="AN78" s="61">
        <f t="shared" si="42"/>
        <v>0</v>
      </c>
      <c r="AO78" s="62">
        <f t="shared" si="43"/>
        <v>0</v>
      </c>
      <c r="AP78" s="59"/>
      <c r="AQ78" s="60">
        <v>1</v>
      </c>
      <c r="AR78" s="61">
        <f t="shared" si="44"/>
        <v>0</v>
      </c>
      <c r="AS78" s="62">
        <f t="shared" si="45"/>
        <v>0.1111111111111111</v>
      </c>
      <c r="AT78" s="59"/>
      <c r="AU78" s="60"/>
      <c r="AV78" s="61">
        <f t="shared" si="46"/>
        <v>0</v>
      </c>
      <c r="AW78" s="62">
        <f t="shared" si="47"/>
        <v>0</v>
      </c>
    </row>
    <row r="79" spans="1:49" x14ac:dyDescent="0.25">
      <c r="A79" s="77" t="s">
        <v>97</v>
      </c>
      <c r="B79" s="64">
        <v>1</v>
      </c>
      <c r="C79" s="65"/>
      <c r="D79" s="66">
        <f>B79/$B$80</f>
        <v>0.1111111111111111</v>
      </c>
      <c r="E79" s="67">
        <f>C79/$C$80</f>
        <v>0</v>
      </c>
      <c r="F79" s="64"/>
      <c r="G79" s="65"/>
      <c r="H79" s="66">
        <f>F79/$F$80</f>
        <v>0</v>
      </c>
      <c r="I79" s="67">
        <f t="shared" si="27"/>
        <v>0</v>
      </c>
      <c r="J79" s="64"/>
      <c r="K79" s="65"/>
      <c r="L79" s="66">
        <f>J79/$J$80</f>
        <v>0</v>
      </c>
      <c r="M79" s="67">
        <f t="shared" si="29"/>
        <v>0</v>
      </c>
      <c r="N79" s="64"/>
      <c r="O79" s="65"/>
      <c r="P79" s="66">
        <f t="shared" si="30"/>
        <v>0</v>
      </c>
      <c r="Q79" s="67">
        <f t="shared" si="31"/>
        <v>0</v>
      </c>
      <c r="R79" s="64"/>
      <c r="S79" s="65"/>
      <c r="T79" s="66">
        <f t="shared" si="32"/>
        <v>0</v>
      </c>
      <c r="U79" s="67">
        <f t="shared" si="33"/>
        <v>0</v>
      </c>
      <c r="V79" s="64"/>
      <c r="W79" s="65"/>
      <c r="X79" s="66">
        <f t="shared" si="34"/>
        <v>0</v>
      </c>
      <c r="Y79" s="67">
        <f t="shared" si="35"/>
        <v>0</v>
      </c>
      <c r="Z79" s="64"/>
      <c r="AA79" s="65"/>
      <c r="AB79" s="66">
        <f t="shared" si="36"/>
        <v>0</v>
      </c>
      <c r="AC79" s="67">
        <f t="shared" si="37"/>
        <v>0</v>
      </c>
      <c r="AD79" s="64"/>
      <c r="AE79" s="65"/>
      <c r="AF79" s="66">
        <f t="shared" si="38"/>
        <v>0</v>
      </c>
      <c r="AG79" s="78">
        <f t="shared" si="39"/>
        <v>0</v>
      </c>
      <c r="AH79" s="64"/>
      <c r="AI79" s="65"/>
      <c r="AJ79" s="66">
        <f t="shared" si="40"/>
        <v>0</v>
      </c>
      <c r="AK79" s="67">
        <f t="shared" si="41"/>
        <v>0</v>
      </c>
      <c r="AL79" s="64">
        <v>1</v>
      </c>
      <c r="AM79" s="65"/>
      <c r="AN79" s="66">
        <f t="shared" si="42"/>
        <v>0.125</v>
      </c>
      <c r="AO79" s="67">
        <f t="shared" si="43"/>
        <v>0</v>
      </c>
      <c r="AP79" s="64"/>
      <c r="AQ79" s="65"/>
      <c r="AR79" s="66">
        <f t="shared" si="44"/>
        <v>0</v>
      </c>
      <c r="AS79" s="67">
        <f t="shared" si="45"/>
        <v>0</v>
      </c>
      <c r="AT79" s="64"/>
      <c r="AU79" s="65"/>
      <c r="AV79" s="66">
        <f t="shared" si="46"/>
        <v>0</v>
      </c>
      <c r="AW79" s="67">
        <f t="shared" si="47"/>
        <v>0</v>
      </c>
    </row>
    <row r="80" spans="1:49" ht="15.75" thickBot="1" x14ac:dyDescent="0.3">
      <c r="A80" s="79" t="s">
        <v>6</v>
      </c>
      <c r="B80" s="80">
        <f t="shared" ref="B80:AU80" si="48">SUM(B5:B79)</f>
        <v>9</v>
      </c>
      <c r="C80" s="80">
        <f t="shared" si="48"/>
        <v>18</v>
      </c>
      <c r="D80" s="71">
        <f>B80/$B$80</f>
        <v>1</v>
      </c>
      <c r="E80" s="81">
        <f>C80/$C$80</f>
        <v>1</v>
      </c>
      <c r="F80" s="80">
        <f t="shared" si="48"/>
        <v>8</v>
      </c>
      <c r="G80" s="80">
        <f t="shared" si="48"/>
        <v>17</v>
      </c>
      <c r="H80" s="71">
        <f>F80/$F$80</f>
        <v>1</v>
      </c>
      <c r="I80" s="81">
        <f t="shared" si="27"/>
        <v>1</v>
      </c>
      <c r="J80" s="80">
        <f t="shared" si="48"/>
        <v>8</v>
      </c>
      <c r="K80" s="80">
        <f t="shared" si="48"/>
        <v>24</v>
      </c>
      <c r="L80" s="71">
        <f>J80/$J$80</f>
        <v>1</v>
      </c>
      <c r="M80" s="81">
        <f t="shared" si="29"/>
        <v>1</v>
      </c>
      <c r="N80" s="80">
        <f t="shared" si="48"/>
        <v>17</v>
      </c>
      <c r="O80" s="80">
        <f t="shared" si="48"/>
        <v>20</v>
      </c>
      <c r="P80" s="71">
        <f t="shared" si="30"/>
        <v>1</v>
      </c>
      <c r="Q80" s="81">
        <f t="shared" si="31"/>
        <v>1</v>
      </c>
      <c r="R80" s="80">
        <f t="shared" si="48"/>
        <v>7</v>
      </c>
      <c r="S80" s="80">
        <f t="shared" si="48"/>
        <v>13</v>
      </c>
      <c r="T80" s="71">
        <f t="shared" si="32"/>
        <v>1</v>
      </c>
      <c r="U80" s="81">
        <f t="shared" si="33"/>
        <v>1</v>
      </c>
      <c r="V80" s="80">
        <f t="shared" si="48"/>
        <v>5</v>
      </c>
      <c r="W80" s="80">
        <f t="shared" si="48"/>
        <v>9</v>
      </c>
      <c r="X80" s="71">
        <f t="shared" si="34"/>
        <v>1</v>
      </c>
      <c r="Y80" s="81">
        <f t="shared" si="35"/>
        <v>1</v>
      </c>
      <c r="Z80" s="80">
        <f t="shared" si="48"/>
        <v>5</v>
      </c>
      <c r="AA80" s="80">
        <f t="shared" si="48"/>
        <v>8</v>
      </c>
      <c r="AB80" s="71">
        <f t="shared" si="36"/>
        <v>1</v>
      </c>
      <c r="AC80" s="81">
        <f t="shared" si="37"/>
        <v>1</v>
      </c>
      <c r="AD80" s="80">
        <f t="shared" si="48"/>
        <v>4</v>
      </c>
      <c r="AE80" s="80">
        <f t="shared" si="48"/>
        <v>9</v>
      </c>
      <c r="AF80" s="71">
        <f t="shared" si="38"/>
        <v>1</v>
      </c>
      <c r="AG80" s="82">
        <f t="shared" si="39"/>
        <v>1</v>
      </c>
      <c r="AH80" s="83">
        <f t="shared" si="48"/>
        <v>7</v>
      </c>
      <c r="AI80" s="80">
        <f t="shared" si="48"/>
        <v>13</v>
      </c>
      <c r="AJ80" s="71">
        <f t="shared" si="40"/>
        <v>1</v>
      </c>
      <c r="AK80" s="81">
        <f t="shared" si="41"/>
        <v>1</v>
      </c>
      <c r="AL80" s="84">
        <f t="shared" si="48"/>
        <v>8</v>
      </c>
      <c r="AM80" s="80">
        <f t="shared" si="48"/>
        <v>21</v>
      </c>
      <c r="AN80" s="71">
        <f t="shared" si="42"/>
        <v>1</v>
      </c>
      <c r="AO80" s="81">
        <f t="shared" si="43"/>
        <v>1</v>
      </c>
      <c r="AP80" s="80">
        <f t="shared" si="48"/>
        <v>6</v>
      </c>
      <c r="AQ80" s="80">
        <f t="shared" si="48"/>
        <v>9</v>
      </c>
      <c r="AR80" s="71">
        <f t="shared" si="44"/>
        <v>1</v>
      </c>
      <c r="AS80" s="81">
        <f t="shared" si="45"/>
        <v>1</v>
      </c>
      <c r="AT80" s="80">
        <f t="shared" si="48"/>
        <v>3</v>
      </c>
      <c r="AU80" s="80">
        <f t="shared" si="48"/>
        <v>7</v>
      </c>
      <c r="AV80" s="71">
        <f t="shared" si="46"/>
        <v>1</v>
      </c>
      <c r="AW80" s="81">
        <f t="shared" si="47"/>
        <v>1</v>
      </c>
    </row>
    <row r="81" ht="15.75" thickTop="1" x14ac:dyDescent="0.25"/>
  </sheetData>
  <mergeCells count="12">
    <mergeCell ref="AT2:AW2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 Arrears Small Biz</vt:lpstr>
      <vt:lpstr>2023 Disconnects Small Biz</vt:lpstr>
      <vt:lpstr>2024 Arrears Small Biz</vt:lpstr>
      <vt:lpstr>2024 Disconnects Small Biz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Tasche, Christine</dc:creator>
  <cp:lastModifiedBy>Ghering, Amanda</cp:lastModifiedBy>
  <dcterms:created xsi:type="dcterms:W3CDTF">2025-02-14T19:27:54Z</dcterms:created>
  <dcterms:modified xsi:type="dcterms:W3CDTF">2025-02-14T22:13:33Z</dcterms:modified>
</cp:coreProperties>
</file>