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3\2023 WA PBR &amp; MYRP Metrics for Filing\February PBR Filing\"/>
    </mc:Choice>
  </mc:AlternateContent>
  <xr:revisionPtr revIDLastSave="0" documentId="8_{B196E4AE-5BDD-4543-8044-ED865AB62A47}" xr6:coauthVersionLast="46" xr6:coauthVersionMax="46" xr10:uidLastSave="{00000000-0000-0000-0000-000000000000}"/>
  <bookViews>
    <workbookView xWindow="2625" yWindow="390" windowWidth="24180" windowHeight="14430" tabRatio="869" xr2:uid="{620029E3-89E9-47FE-8DA1-925CDFDB3A06}"/>
  </bookViews>
  <sheets>
    <sheet name="Avg Annual Bill by Class" sheetId="4" r:id="rId1"/>
    <sheet name="Avg Annual Bill by Census Tract" sheetId="5" r:id="rId2"/>
    <sheet name="Avg Bill as % of Income" sheetId="1" r:id="rId3"/>
    <sheet name="Avg Elec Bill as % of Income" sheetId="2" r:id="rId4"/>
    <sheet name="Avg Gas Bill as % of Income" sheetId="3" r:id="rId5"/>
    <sheet name="Res Arrears by Month" sheetId="8" r:id="rId6"/>
    <sheet name="Res Arrears by Census Tract" sheetId="11" r:id="rId7"/>
    <sheet name="Residential Disconnects" sheetId="14" r:id="rId8"/>
    <sheet name="Res Disconnects by Census Tract" sheetId="12" r:id="rId9"/>
    <sheet name="Res Disc % by Census Tract" sheetId="13" r:id="rId10"/>
    <sheet name="Energy Assistance Participation" sheetId="19" r:id="rId11"/>
    <sheet name="Avg Bill % Low Income" sheetId="20" r:id="rId12"/>
    <sheet name="# of High Energy Burden" sheetId="23" r:id="rId13"/>
    <sheet name="Avg Excess Burden per household" sheetId="24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8" i="11" l="1"/>
  <c r="D598" i="11"/>
  <c r="E598" i="11"/>
  <c r="F598" i="11"/>
  <c r="G598" i="11"/>
  <c r="H598" i="11"/>
  <c r="I598" i="11"/>
  <c r="J598" i="11"/>
  <c r="K598" i="11"/>
  <c r="L598" i="11"/>
  <c r="M598" i="11"/>
  <c r="N59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5" i="11"/>
  <c r="M25" i="11"/>
  <c r="L25" i="11"/>
  <c r="K25" i="11"/>
  <c r="J25" i="11"/>
  <c r="I25" i="11"/>
  <c r="H25" i="11"/>
  <c r="G25" i="11"/>
  <c r="F25" i="11"/>
  <c r="E25" i="11"/>
  <c r="D25" i="11"/>
  <c r="C25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N33" i="11"/>
  <c r="M33" i="11"/>
  <c r="L33" i="11"/>
  <c r="K33" i="11"/>
  <c r="J33" i="11"/>
  <c r="I33" i="11"/>
  <c r="H33" i="11"/>
  <c r="G33" i="11"/>
  <c r="F33" i="11"/>
  <c r="E33" i="11"/>
  <c r="D33" i="11"/>
  <c r="C33" i="11"/>
  <c r="N37" i="11"/>
  <c r="M37" i="11"/>
  <c r="L37" i="11"/>
  <c r="K37" i="11"/>
  <c r="J37" i="11"/>
  <c r="I37" i="11"/>
  <c r="H37" i="11"/>
  <c r="G37" i="11"/>
  <c r="F37" i="11"/>
  <c r="E37" i="11"/>
  <c r="D37" i="11"/>
  <c r="C37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N53" i="11"/>
  <c r="M53" i="11"/>
  <c r="L53" i="11"/>
  <c r="K53" i="11"/>
  <c r="J53" i="11"/>
  <c r="I53" i="11"/>
  <c r="H53" i="11"/>
  <c r="G53" i="11"/>
  <c r="F53" i="11"/>
  <c r="E53" i="11"/>
  <c r="D53" i="11"/>
  <c r="C53" i="11"/>
  <c r="N57" i="11"/>
  <c r="M57" i="11"/>
  <c r="L57" i="11"/>
  <c r="K57" i="11"/>
  <c r="J57" i="11"/>
  <c r="I57" i="11"/>
  <c r="H57" i="11"/>
  <c r="G57" i="11"/>
  <c r="F57" i="11"/>
  <c r="E57" i="11"/>
  <c r="D57" i="11"/>
  <c r="C57" i="11"/>
  <c r="N61" i="11"/>
  <c r="M61" i="11"/>
  <c r="L61" i="11"/>
  <c r="K61" i="11"/>
  <c r="J61" i="11"/>
  <c r="I61" i="11"/>
  <c r="H61" i="11"/>
  <c r="G61" i="11"/>
  <c r="F61" i="11"/>
  <c r="E61" i="11"/>
  <c r="D61" i="11"/>
  <c r="C61" i="11"/>
  <c r="N65" i="11"/>
  <c r="M65" i="11"/>
  <c r="L65" i="11"/>
  <c r="K65" i="11"/>
  <c r="J65" i="11"/>
  <c r="I65" i="11"/>
  <c r="H65" i="11"/>
  <c r="G65" i="11"/>
  <c r="F65" i="11"/>
  <c r="E65" i="11"/>
  <c r="D65" i="11"/>
  <c r="C65" i="11"/>
  <c r="N69" i="11"/>
  <c r="M69" i="11"/>
  <c r="L69" i="11"/>
  <c r="K69" i="11"/>
  <c r="J69" i="11"/>
  <c r="I69" i="11"/>
  <c r="H69" i="11"/>
  <c r="G69" i="11"/>
  <c r="F69" i="11"/>
  <c r="E69" i="11"/>
  <c r="D69" i="11"/>
  <c r="C69" i="11"/>
  <c r="N73" i="11"/>
  <c r="M73" i="11"/>
  <c r="L73" i="11"/>
  <c r="K73" i="11"/>
  <c r="J73" i="11"/>
  <c r="I73" i="11"/>
  <c r="H73" i="11"/>
  <c r="G73" i="11"/>
  <c r="F73" i="11"/>
  <c r="E73" i="11"/>
  <c r="D73" i="11"/>
  <c r="C73" i="11"/>
  <c r="N77" i="11"/>
  <c r="M77" i="11"/>
  <c r="L77" i="11"/>
  <c r="K77" i="11"/>
  <c r="J77" i="11"/>
  <c r="I77" i="11"/>
  <c r="H77" i="11"/>
  <c r="G77" i="11"/>
  <c r="F77" i="11"/>
  <c r="E77" i="11"/>
  <c r="D77" i="11"/>
  <c r="C77" i="11"/>
  <c r="N81" i="11"/>
  <c r="M81" i="11"/>
  <c r="L81" i="11"/>
  <c r="K81" i="11"/>
  <c r="J81" i="11"/>
  <c r="I81" i="11"/>
  <c r="H81" i="11"/>
  <c r="G81" i="11"/>
  <c r="F81" i="11"/>
  <c r="E81" i="11"/>
  <c r="D81" i="11"/>
  <c r="C81" i="11"/>
  <c r="N85" i="11"/>
  <c r="M85" i="11"/>
  <c r="L85" i="11"/>
  <c r="K85" i="11"/>
  <c r="J85" i="11"/>
  <c r="I85" i="11"/>
  <c r="H85" i="11"/>
  <c r="G85" i="11"/>
  <c r="F85" i="11"/>
  <c r="E85" i="11"/>
  <c r="D85" i="11"/>
  <c r="C85" i="11"/>
  <c r="N89" i="11"/>
  <c r="M89" i="11"/>
  <c r="L89" i="11"/>
  <c r="K89" i="11"/>
  <c r="J89" i="11"/>
  <c r="I89" i="11"/>
  <c r="H89" i="11"/>
  <c r="G89" i="11"/>
  <c r="F89" i="11"/>
  <c r="E89" i="11"/>
  <c r="D89" i="11"/>
  <c r="C89" i="11"/>
  <c r="N93" i="11"/>
  <c r="M93" i="11"/>
  <c r="L93" i="11"/>
  <c r="K93" i="11"/>
  <c r="J93" i="11"/>
  <c r="I93" i="11"/>
  <c r="H93" i="11"/>
  <c r="G93" i="11"/>
  <c r="F93" i="11"/>
  <c r="E93" i="11"/>
  <c r="D93" i="11"/>
  <c r="C93" i="11"/>
  <c r="N97" i="11"/>
  <c r="M97" i="11"/>
  <c r="L97" i="11"/>
  <c r="K97" i="11"/>
  <c r="J97" i="11"/>
  <c r="I97" i="11"/>
  <c r="H97" i="11"/>
  <c r="G97" i="11"/>
  <c r="F97" i="11"/>
  <c r="E97" i="11"/>
  <c r="D97" i="11"/>
  <c r="C97" i="11"/>
  <c r="N101" i="11"/>
  <c r="M101" i="11"/>
  <c r="L101" i="11"/>
  <c r="K101" i="11"/>
  <c r="J101" i="11"/>
  <c r="I101" i="11"/>
  <c r="H101" i="11"/>
  <c r="G101" i="11"/>
  <c r="F101" i="11"/>
  <c r="E101" i="11"/>
  <c r="D101" i="11"/>
  <c r="C101" i="11"/>
  <c r="N105" i="11"/>
  <c r="M105" i="11"/>
  <c r="L105" i="11"/>
  <c r="K105" i="11"/>
  <c r="J105" i="11"/>
  <c r="I105" i="11"/>
  <c r="H105" i="11"/>
  <c r="G105" i="11"/>
  <c r="F105" i="11"/>
  <c r="E105" i="11"/>
  <c r="D105" i="11"/>
  <c r="C105" i="11"/>
  <c r="N109" i="11"/>
  <c r="M109" i="11"/>
  <c r="L109" i="11"/>
  <c r="K109" i="11"/>
  <c r="J109" i="11"/>
  <c r="I109" i="11"/>
  <c r="H109" i="11"/>
  <c r="G109" i="11"/>
  <c r="F109" i="11"/>
  <c r="E109" i="11"/>
  <c r="D109" i="11"/>
  <c r="C109" i="11"/>
  <c r="N113" i="11"/>
  <c r="M113" i="11"/>
  <c r="L113" i="11"/>
  <c r="K113" i="11"/>
  <c r="J113" i="11"/>
  <c r="I113" i="11"/>
  <c r="H113" i="11"/>
  <c r="G113" i="11"/>
  <c r="F113" i="11"/>
  <c r="E113" i="11"/>
  <c r="D113" i="11"/>
  <c r="C113" i="11"/>
  <c r="N117" i="11"/>
  <c r="M117" i="11"/>
  <c r="L117" i="11"/>
  <c r="K117" i="11"/>
  <c r="J117" i="11"/>
  <c r="I117" i="11"/>
  <c r="H117" i="11"/>
  <c r="G117" i="11"/>
  <c r="F117" i="11"/>
  <c r="E117" i="11"/>
  <c r="D117" i="11"/>
  <c r="C117" i="11"/>
  <c r="N121" i="11"/>
  <c r="M121" i="11"/>
  <c r="L121" i="11"/>
  <c r="K121" i="11"/>
  <c r="J121" i="11"/>
  <c r="I121" i="11"/>
  <c r="H121" i="11"/>
  <c r="G121" i="11"/>
  <c r="F121" i="11"/>
  <c r="E121" i="11"/>
  <c r="D121" i="11"/>
  <c r="C121" i="11"/>
  <c r="N125" i="11"/>
  <c r="M125" i="11"/>
  <c r="L125" i="11"/>
  <c r="K125" i="11"/>
  <c r="J125" i="11"/>
  <c r="I125" i="11"/>
  <c r="H125" i="11"/>
  <c r="G125" i="11"/>
  <c r="F125" i="11"/>
  <c r="E125" i="11"/>
  <c r="D125" i="11"/>
  <c r="C125" i="11"/>
  <c r="N129" i="11"/>
  <c r="M129" i="11"/>
  <c r="L129" i="11"/>
  <c r="K129" i="11"/>
  <c r="J129" i="11"/>
  <c r="I129" i="11"/>
  <c r="H129" i="11"/>
  <c r="G129" i="11"/>
  <c r="F129" i="11"/>
  <c r="E129" i="11"/>
  <c r="D129" i="11"/>
  <c r="C129" i="11"/>
  <c r="N133" i="11"/>
  <c r="M133" i="11"/>
  <c r="L133" i="11"/>
  <c r="K133" i="11"/>
  <c r="J133" i="11"/>
  <c r="I133" i="11"/>
  <c r="H133" i="11"/>
  <c r="G133" i="11"/>
  <c r="F133" i="11"/>
  <c r="E133" i="11"/>
  <c r="D133" i="11"/>
  <c r="C133" i="11"/>
  <c r="N137" i="11"/>
  <c r="M137" i="11"/>
  <c r="L137" i="11"/>
  <c r="K137" i="11"/>
  <c r="J137" i="11"/>
  <c r="I137" i="11"/>
  <c r="H137" i="11"/>
  <c r="G137" i="11"/>
  <c r="F137" i="11"/>
  <c r="E137" i="11"/>
  <c r="D137" i="11"/>
  <c r="C137" i="11"/>
  <c r="N141" i="11"/>
  <c r="M141" i="11"/>
  <c r="L141" i="11"/>
  <c r="K141" i="11"/>
  <c r="J141" i="11"/>
  <c r="I141" i="11"/>
  <c r="H141" i="11"/>
  <c r="G141" i="11"/>
  <c r="F141" i="11"/>
  <c r="E141" i="11"/>
  <c r="D141" i="11"/>
  <c r="C141" i="11"/>
  <c r="N145" i="11"/>
  <c r="M145" i="11"/>
  <c r="L145" i="11"/>
  <c r="K145" i="11"/>
  <c r="J145" i="11"/>
  <c r="I145" i="11"/>
  <c r="H145" i="11"/>
  <c r="G145" i="11"/>
  <c r="F145" i="11"/>
  <c r="E145" i="11"/>
  <c r="D145" i="11"/>
  <c r="C145" i="11"/>
  <c r="N149" i="11"/>
  <c r="M149" i="11"/>
  <c r="L149" i="11"/>
  <c r="K149" i="11"/>
  <c r="J149" i="11"/>
  <c r="I149" i="11"/>
  <c r="H149" i="11"/>
  <c r="G149" i="11"/>
  <c r="F149" i="11"/>
  <c r="E149" i="11"/>
  <c r="D149" i="11"/>
  <c r="C149" i="11"/>
  <c r="N153" i="11"/>
  <c r="M153" i="11"/>
  <c r="L153" i="11"/>
  <c r="K153" i="11"/>
  <c r="J153" i="11"/>
  <c r="I153" i="11"/>
  <c r="H153" i="11"/>
  <c r="G153" i="11"/>
  <c r="F153" i="11"/>
  <c r="E153" i="11"/>
  <c r="D153" i="11"/>
  <c r="C153" i="11"/>
  <c r="N157" i="11"/>
  <c r="M157" i="11"/>
  <c r="L157" i="11"/>
  <c r="K157" i="11"/>
  <c r="J157" i="11"/>
  <c r="I157" i="11"/>
  <c r="H157" i="11"/>
  <c r="G157" i="11"/>
  <c r="F157" i="11"/>
  <c r="E157" i="11"/>
  <c r="D157" i="11"/>
  <c r="C157" i="11"/>
  <c r="N161" i="11"/>
  <c r="M161" i="11"/>
  <c r="L161" i="11"/>
  <c r="K161" i="11"/>
  <c r="J161" i="11"/>
  <c r="I161" i="11"/>
  <c r="H161" i="11"/>
  <c r="G161" i="11"/>
  <c r="F161" i="11"/>
  <c r="E161" i="11"/>
  <c r="D161" i="11"/>
  <c r="C161" i="11"/>
  <c r="N165" i="11"/>
  <c r="M165" i="11"/>
  <c r="L165" i="11"/>
  <c r="K165" i="11"/>
  <c r="J165" i="11"/>
  <c r="I165" i="11"/>
  <c r="H165" i="11"/>
  <c r="G165" i="11"/>
  <c r="F165" i="11"/>
  <c r="E165" i="11"/>
  <c r="D165" i="11"/>
  <c r="C165" i="11"/>
  <c r="N169" i="11"/>
  <c r="M169" i="11"/>
  <c r="L169" i="11"/>
  <c r="K169" i="11"/>
  <c r="J169" i="11"/>
  <c r="I169" i="11"/>
  <c r="H169" i="11"/>
  <c r="G169" i="11"/>
  <c r="F169" i="11"/>
  <c r="E169" i="11"/>
  <c r="D169" i="11"/>
  <c r="C169" i="11"/>
  <c r="N173" i="11"/>
  <c r="M173" i="11"/>
  <c r="L173" i="11"/>
  <c r="K173" i="11"/>
  <c r="J173" i="11"/>
  <c r="I173" i="11"/>
  <c r="H173" i="11"/>
  <c r="G173" i="11"/>
  <c r="F173" i="11"/>
  <c r="E173" i="11"/>
  <c r="D173" i="11"/>
  <c r="C173" i="11"/>
  <c r="N177" i="11"/>
  <c r="M177" i="11"/>
  <c r="L177" i="11"/>
  <c r="K177" i="11"/>
  <c r="J177" i="11"/>
  <c r="I177" i="11"/>
  <c r="H177" i="11"/>
  <c r="G177" i="11"/>
  <c r="F177" i="11"/>
  <c r="E177" i="11"/>
  <c r="D177" i="11"/>
  <c r="C177" i="11"/>
  <c r="N181" i="11"/>
  <c r="M181" i="11"/>
  <c r="L181" i="11"/>
  <c r="K181" i="11"/>
  <c r="J181" i="11"/>
  <c r="I181" i="11"/>
  <c r="H181" i="11"/>
  <c r="G181" i="11"/>
  <c r="F181" i="11"/>
  <c r="E181" i="11"/>
  <c r="D181" i="11"/>
  <c r="C181" i="11"/>
  <c r="N185" i="11"/>
  <c r="M185" i="11"/>
  <c r="L185" i="11"/>
  <c r="K185" i="11"/>
  <c r="J185" i="11"/>
  <c r="I185" i="11"/>
  <c r="H185" i="11"/>
  <c r="G185" i="11"/>
  <c r="F185" i="11"/>
  <c r="E185" i="11"/>
  <c r="D185" i="11"/>
  <c r="C185" i="11"/>
  <c r="N189" i="11"/>
  <c r="M189" i="11"/>
  <c r="L189" i="11"/>
  <c r="K189" i="11"/>
  <c r="J189" i="11"/>
  <c r="I189" i="11"/>
  <c r="H189" i="11"/>
  <c r="G189" i="11"/>
  <c r="F189" i="11"/>
  <c r="E189" i="11"/>
  <c r="D189" i="11"/>
  <c r="C189" i="11"/>
  <c r="N193" i="11"/>
  <c r="M193" i="11"/>
  <c r="L193" i="11"/>
  <c r="K193" i="11"/>
  <c r="J193" i="11"/>
  <c r="I193" i="11"/>
  <c r="H193" i="11"/>
  <c r="G193" i="11"/>
  <c r="F193" i="11"/>
  <c r="E193" i="11"/>
  <c r="D193" i="11"/>
  <c r="C193" i="11"/>
  <c r="N197" i="11"/>
  <c r="M197" i="11"/>
  <c r="L197" i="11"/>
  <c r="K197" i="11"/>
  <c r="J197" i="11"/>
  <c r="I197" i="11"/>
  <c r="H197" i="11"/>
  <c r="G197" i="11"/>
  <c r="F197" i="11"/>
  <c r="E197" i="11"/>
  <c r="D197" i="11"/>
  <c r="C197" i="11"/>
  <c r="N201" i="11"/>
  <c r="M201" i="11"/>
  <c r="L201" i="11"/>
  <c r="K201" i="11"/>
  <c r="J201" i="11"/>
  <c r="I201" i="11"/>
  <c r="H201" i="11"/>
  <c r="G201" i="11"/>
  <c r="F201" i="11"/>
  <c r="E201" i="11"/>
  <c r="D201" i="11"/>
  <c r="C201" i="11"/>
  <c r="N205" i="11"/>
  <c r="M205" i="11"/>
  <c r="L205" i="11"/>
  <c r="K205" i="11"/>
  <c r="J205" i="11"/>
  <c r="I205" i="11"/>
  <c r="H205" i="11"/>
  <c r="G205" i="11"/>
  <c r="F205" i="11"/>
  <c r="E205" i="11"/>
  <c r="D205" i="11"/>
  <c r="C205" i="11"/>
  <c r="N209" i="11"/>
  <c r="M209" i="11"/>
  <c r="L209" i="11"/>
  <c r="K209" i="11"/>
  <c r="J209" i="11"/>
  <c r="I209" i="11"/>
  <c r="H209" i="11"/>
  <c r="G209" i="11"/>
  <c r="F209" i="11"/>
  <c r="E209" i="11"/>
  <c r="D209" i="11"/>
  <c r="C209" i="11"/>
  <c r="N213" i="11"/>
  <c r="M213" i="11"/>
  <c r="L213" i="11"/>
  <c r="K213" i="11"/>
  <c r="J213" i="11"/>
  <c r="I213" i="11"/>
  <c r="H213" i="11"/>
  <c r="G213" i="11"/>
  <c r="F213" i="11"/>
  <c r="E213" i="11"/>
  <c r="D213" i="11"/>
  <c r="C213" i="11"/>
  <c r="N217" i="11"/>
  <c r="M217" i="11"/>
  <c r="L217" i="11"/>
  <c r="K217" i="11"/>
  <c r="J217" i="11"/>
  <c r="I217" i="11"/>
  <c r="H217" i="11"/>
  <c r="G217" i="11"/>
  <c r="F217" i="11"/>
  <c r="E217" i="11"/>
  <c r="D217" i="11"/>
  <c r="C217" i="11"/>
  <c r="N221" i="11"/>
  <c r="M221" i="11"/>
  <c r="L221" i="11"/>
  <c r="K221" i="11"/>
  <c r="J221" i="11"/>
  <c r="I221" i="11"/>
  <c r="H221" i="11"/>
  <c r="G221" i="11"/>
  <c r="F221" i="11"/>
  <c r="E221" i="11"/>
  <c r="D221" i="11"/>
  <c r="C221" i="11"/>
  <c r="N225" i="11"/>
  <c r="M225" i="11"/>
  <c r="L225" i="11"/>
  <c r="K225" i="11"/>
  <c r="J225" i="11"/>
  <c r="I225" i="11"/>
  <c r="H225" i="11"/>
  <c r="G225" i="11"/>
  <c r="F225" i="11"/>
  <c r="E225" i="11"/>
  <c r="D225" i="11"/>
  <c r="C225" i="11"/>
  <c r="N229" i="11"/>
  <c r="M229" i="11"/>
  <c r="L229" i="11"/>
  <c r="K229" i="11"/>
  <c r="J229" i="11"/>
  <c r="I229" i="11"/>
  <c r="H229" i="11"/>
  <c r="G229" i="11"/>
  <c r="F229" i="11"/>
  <c r="E229" i="11"/>
  <c r="D229" i="11"/>
  <c r="C229" i="11"/>
  <c r="N233" i="11"/>
  <c r="M233" i="11"/>
  <c r="L233" i="11"/>
  <c r="K233" i="11"/>
  <c r="J233" i="11"/>
  <c r="I233" i="11"/>
  <c r="H233" i="11"/>
  <c r="G233" i="11"/>
  <c r="F233" i="11"/>
  <c r="E233" i="11"/>
  <c r="D233" i="11"/>
  <c r="C233" i="11"/>
  <c r="N237" i="11"/>
  <c r="M237" i="11"/>
  <c r="L237" i="11"/>
  <c r="K237" i="11"/>
  <c r="J237" i="11"/>
  <c r="I237" i="11"/>
  <c r="H237" i="11"/>
  <c r="G237" i="11"/>
  <c r="F237" i="11"/>
  <c r="E237" i="11"/>
  <c r="D237" i="11"/>
  <c r="C237" i="11"/>
  <c r="N241" i="11"/>
  <c r="M241" i="11"/>
  <c r="L241" i="11"/>
  <c r="K241" i="11"/>
  <c r="J241" i="11"/>
  <c r="I241" i="11"/>
  <c r="H241" i="11"/>
  <c r="G241" i="11"/>
  <c r="F241" i="11"/>
  <c r="E241" i="11"/>
  <c r="D241" i="11"/>
  <c r="C241" i="11"/>
  <c r="N245" i="11"/>
  <c r="M245" i="11"/>
  <c r="L245" i="11"/>
  <c r="K245" i="11"/>
  <c r="J245" i="11"/>
  <c r="I245" i="11"/>
  <c r="H245" i="11"/>
  <c r="G245" i="11"/>
  <c r="F245" i="11"/>
  <c r="E245" i="11"/>
  <c r="D245" i="11"/>
  <c r="C245" i="11"/>
  <c r="N249" i="11"/>
  <c r="M249" i="11"/>
  <c r="L249" i="11"/>
  <c r="K249" i="11"/>
  <c r="J249" i="11"/>
  <c r="I249" i="11"/>
  <c r="H249" i="11"/>
  <c r="G249" i="11"/>
  <c r="F249" i="11"/>
  <c r="E249" i="11"/>
  <c r="D249" i="11"/>
  <c r="C249" i="11"/>
  <c r="N253" i="11"/>
  <c r="M253" i="11"/>
  <c r="L253" i="11"/>
  <c r="K253" i="11"/>
  <c r="J253" i="11"/>
  <c r="I253" i="11"/>
  <c r="H253" i="11"/>
  <c r="G253" i="11"/>
  <c r="F253" i="11"/>
  <c r="E253" i="11"/>
  <c r="D253" i="11"/>
  <c r="C253" i="11"/>
  <c r="N257" i="11"/>
  <c r="M257" i="11"/>
  <c r="L257" i="11"/>
  <c r="K257" i="11"/>
  <c r="J257" i="11"/>
  <c r="I257" i="11"/>
  <c r="H257" i="11"/>
  <c r="G257" i="11"/>
  <c r="F257" i="11"/>
  <c r="E257" i="11"/>
  <c r="D257" i="11"/>
  <c r="C257" i="11"/>
  <c r="N261" i="11"/>
  <c r="M261" i="11"/>
  <c r="L261" i="11"/>
  <c r="K261" i="11"/>
  <c r="J261" i="11"/>
  <c r="I261" i="11"/>
  <c r="H261" i="11"/>
  <c r="G261" i="11"/>
  <c r="F261" i="11"/>
  <c r="E261" i="11"/>
  <c r="D261" i="11"/>
  <c r="C261" i="11"/>
  <c r="N265" i="11"/>
  <c r="M265" i="11"/>
  <c r="L265" i="11"/>
  <c r="K265" i="11"/>
  <c r="J265" i="11"/>
  <c r="I265" i="11"/>
  <c r="H265" i="11"/>
  <c r="G265" i="11"/>
  <c r="F265" i="11"/>
  <c r="E265" i="11"/>
  <c r="D265" i="11"/>
  <c r="C265" i="11"/>
  <c r="N269" i="11"/>
  <c r="M269" i="11"/>
  <c r="L269" i="11"/>
  <c r="K269" i="11"/>
  <c r="J269" i="11"/>
  <c r="I269" i="11"/>
  <c r="H269" i="11"/>
  <c r="G269" i="11"/>
  <c r="F269" i="11"/>
  <c r="E269" i="11"/>
  <c r="D269" i="11"/>
  <c r="C269" i="11"/>
  <c r="N273" i="11"/>
  <c r="M273" i="11"/>
  <c r="L273" i="11"/>
  <c r="K273" i="11"/>
  <c r="J273" i="11"/>
  <c r="I273" i="11"/>
  <c r="H273" i="11"/>
  <c r="G273" i="11"/>
  <c r="F273" i="11"/>
  <c r="E273" i="11"/>
  <c r="D273" i="11"/>
  <c r="C273" i="11"/>
  <c r="N277" i="11"/>
  <c r="M277" i="11"/>
  <c r="L277" i="11"/>
  <c r="K277" i="11"/>
  <c r="J277" i="11"/>
  <c r="I277" i="11"/>
  <c r="H277" i="11"/>
  <c r="G277" i="11"/>
  <c r="F277" i="11"/>
  <c r="E277" i="11"/>
  <c r="D277" i="11"/>
  <c r="C277" i="11"/>
  <c r="N281" i="11"/>
  <c r="M281" i="11"/>
  <c r="L281" i="11"/>
  <c r="K281" i="11"/>
  <c r="J281" i="11"/>
  <c r="I281" i="11"/>
  <c r="H281" i="11"/>
  <c r="G281" i="11"/>
  <c r="F281" i="11"/>
  <c r="E281" i="11"/>
  <c r="D281" i="11"/>
  <c r="C281" i="11"/>
  <c r="N285" i="11"/>
  <c r="M285" i="11"/>
  <c r="L285" i="11"/>
  <c r="K285" i="11"/>
  <c r="J285" i="11"/>
  <c r="I285" i="11"/>
  <c r="H285" i="11"/>
  <c r="G285" i="11"/>
  <c r="F285" i="11"/>
  <c r="E285" i="11"/>
  <c r="D285" i="11"/>
  <c r="C285" i="11"/>
  <c r="N289" i="11"/>
  <c r="M289" i="11"/>
  <c r="L289" i="11"/>
  <c r="K289" i="11"/>
  <c r="J289" i="11"/>
  <c r="I289" i="11"/>
  <c r="H289" i="11"/>
  <c r="G289" i="11"/>
  <c r="F289" i="11"/>
  <c r="E289" i="11"/>
  <c r="D289" i="11"/>
  <c r="C289" i="11"/>
  <c r="N293" i="11"/>
  <c r="M293" i="11"/>
  <c r="L293" i="11"/>
  <c r="K293" i="11"/>
  <c r="J293" i="11"/>
  <c r="I293" i="11"/>
  <c r="H293" i="11"/>
  <c r="G293" i="11"/>
  <c r="F293" i="11"/>
  <c r="E293" i="11"/>
  <c r="D293" i="11"/>
  <c r="C293" i="11"/>
  <c r="N297" i="11"/>
  <c r="M297" i="11"/>
  <c r="L297" i="11"/>
  <c r="K297" i="11"/>
  <c r="J297" i="11"/>
  <c r="I297" i="11"/>
  <c r="H297" i="11"/>
  <c r="G297" i="11"/>
  <c r="F297" i="11"/>
  <c r="E297" i="11"/>
  <c r="D297" i="11"/>
  <c r="C297" i="11"/>
  <c r="N301" i="11"/>
  <c r="M301" i="11"/>
  <c r="L301" i="11"/>
  <c r="K301" i="11"/>
  <c r="J301" i="11"/>
  <c r="I301" i="11"/>
  <c r="H301" i="11"/>
  <c r="G301" i="11"/>
  <c r="F301" i="11"/>
  <c r="E301" i="11"/>
  <c r="D301" i="11"/>
  <c r="C301" i="11"/>
  <c r="N305" i="11"/>
  <c r="M305" i="11"/>
  <c r="L305" i="11"/>
  <c r="K305" i="11"/>
  <c r="J305" i="11"/>
  <c r="I305" i="11"/>
  <c r="H305" i="11"/>
  <c r="G305" i="11"/>
  <c r="F305" i="11"/>
  <c r="E305" i="11"/>
  <c r="D305" i="11"/>
  <c r="C305" i="11"/>
  <c r="N309" i="11"/>
  <c r="M309" i="11"/>
  <c r="L309" i="11"/>
  <c r="K309" i="11"/>
  <c r="J309" i="11"/>
  <c r="I309" i="11"/>
  <c r="H309" i="11"/>
  <c r="G309" i="11"/>
  <c r="F309" i="11"/>
  <c r="E309" i="11"/>
  <c r="D309" i="11"/>
  <c r="C309" i="11"/>
  <c r="N313" i="11"/>
  <c r="M313" i="11"/>
  <c r="L313" i="11"/>
  <c r="K313" i="11"/>
  <c r="J313" i="11"/>
  <c r="I313" i="11"/>
  <c r="H313" i="11"/>
  <c r="G313" i="11"/>
  <c r="F313" i="11"/>
  <c r="E313" i="11"/>
  <c r="D313" i="11"/>
  <c r="C313" i="11"/>
  <c r="N317" i="11"/>
  <c r="M317" i="11"/>
  <c r="L317" i="11"/>
  <c r="K317" i="11"/>
  <c r="J317" i="11"/>
  <c r="I317" i="11"/>
  <c r="H317" i="11"/>
  <c r="G317" i="11"/>
  <c r="F317" i="11"/>
  <c r="E317" i="11"/>
  <c r="D317" i="11"/>
  <c r="C317" i="11"/>
  <c r="N597" i="11"/>
  <c r="M597" i="11"/>
  <c r="L597" i="11"/>
  <c r="K597" i="11"/>
  <c r="J597" i="11"/>
  <c r="I597" i="11"/>
  <c r="H597" i="11"/>
  <c r="G597" i="11"/>
  <c r="F597" i="11"/>
  <c r="E597" i="11"/>
  <c r="D597" i="11"/>
  <c r="C597" i="11"/>
  <c r="N593" i="11"/>
  <c r="M593" i="11"/>
  <c r="L593" i="11"/>
  <c r="K593" i="11"/>
  <c r="J593" i="11"/>
  <c r="I593" i="11"/>
  <c r="H593" i="11"/>
  <c r="G593" i="11"/>
  <c r="F593" i="11"/>
  <c r="E593" i="11"/>
  <c r="D593" i="11"/>
  <c r="C593" i="11"/>
  <c r="N589" i="11"/>
  <c r="M589" i="11"/>
  <c r="L589" i="11"/>
  <c r="K589" i="11"/>
  <c r="J589" i="11"/>
  <c r="I589" i="11"/>
  <c r="H589" i="11"/>
  <c r="G589" i="11"/>
  <c r="F589" i="11"/>
  <c r="E589" i="11"/>
  <c r="D589" i="11"/>
  <c r="C589" i="11"/>
  <c r="N585" i="11"/>
  <c r="M585" i="11"/>
  <c r="L585" i="11"/>
  <c r="K585" i="11"/>
  <c r="J585" i="11"/>
  <c r="I585" i="11"/>
  <c r="H585" i="11"/>
  <c r="G585" i="11"/>
  <c r="F585" i="11"/>
  <c r="E585" i="11"/>
  <c r="D585" i="11"/>
  <c r="C585" i="11"/>
  <c r="N581" i="11"/>
  <c r="M581" i="11"/>
  <c r="L581" i="11"/>
  <c r="K581" i="11"/>
  <c r="J581" i="11"/>
  <c r="I581" i="11"/>
  <c r="H581" i="11"/>
  <c r="G581" i="11"/>
  <c r="F581" i="11"/>
  <c r="E581" i="11"/>
  <c r="D581" i="11"/>
  <c r="C581" i="11"/>
  <c r="N577" i="11"/>
  <c r="M577" i="11"/>
  <c r="L577" i="11"/>
  <c r="K577" i="11"/>
  <c r="J577" i="11"/>
  <c r="I577" i="11"/>
  <c r="H577" i="11"/>
  <c r="G577" i="11"/>
  <c r="F577" i="11"/>
  <c r="E577" i="11"/>
  <c r="D577" i="11"/>
  <c r="C577" i="11"/>
  <c r="N573" i="11"/>
  <c r="M573" i="11"/>
  <c r="L573" i="11"/>
  <c r="K573" i="11"/>
  <c r="J573" i="11"/>
  <c r="I573" i="11"/>
  <c r="H573" i="11"/>
  <c r="G573" i="11"/>
  <c r="F573" i="11"/>
  <c r="E573" i="11"/>
  <c r="D573" i="11"/>
  <c r="C573" i="11"/>
  <c r="N569" i="11"/>
  <c r="M569" i="11"/>
  <c r="L569" i="11"/>
  <c r="K569" i="11"/>
  <c r="J569" i="11"/>
  <c r="I569" i="11"/>
  <c r="H569" i="11"/>
  <c r="G569" i="11"/>
  <c r="F569" i="11"/>
  <c r="E569" i="11"/>
  <c r="D569" i="11"/>
  <c r="C569" i="11"/>
  <c r="N565" i="11"/>
  <c r="M565" i="11"/>
  <c r="L565" i="11"/>
  <c r="K565" i="11"/>
  <c r="J565" i="11"/>
  <c r="I565" i="11"/>
  <c r="H565" i="11"/>
  <c r="G565" i="11"/>
  <c r="F565" i="11"/>
  <c r="E565" i="11"/>
  <c r="D565" i="11"/>
  <c r="C565" i="11"/>
  <c r="N561" i="11"/>
  <c r="M561" i="11"/>
  <c r="L561" i="11"/>
  <c r="K561" i="11"/>
  <c r="J561" i="11"/>
  <c r="I561" i="11"/>
  <c r="H561" i="11"/>
  <c r="G561" i="11"/>
  <c r="F561" i="11"/>
  <c r="E561" i="11"/>
  <c r="D561" i="11"/>
  <c r="C561" i="11"/>
  <c r="N557" i="11"/>
  <c r="M557" i="11"/>
  <c r="L557" i="11"/>
  <c r="K557" i="11"/>
  <c r="J557" i="11"/>
  <c r="I557" i="11"/>
  <c r="H557" i="11"/>
  <c r="G557" i="11"/>
  <c r="F557" i="11"/>
  <c r="E557" i="11"/>
  <c r="D557" i="11"/>
  <c r="C557" i="11"/>
  <c r="N553" i="11"/>
  <c r="M553" i="11"/>
  <c r="L553" i="11"/>
  <c r="K553" i="11"/>
  <c r="J553" i="11"/>
  <c r="I553" i="11"/>
  <c r="H553" i="11"/>
  <c r="G553" i="11"/>
  <c r="F553" i="11"/>
  <c r="E553" i="11"/>
  <c r="D553" i="11"/>
  <c r="C553" i="11"/>
  <c r="N549" i="11"/>
  <c r="M549" i="11"/>
  <c r="L549" i="11"/>
  <c r="K549" i="11"/>
  <c r="J549" i="11"/>
  <c r="I549" i="11"/>
  <c r="H549" i="11"/>
  <c r="G549" i="11"/>
  <c r="F549" i="11"/>
  <c r="E549" i="11"/>
  <c r="D549" i="11"/>
  <c r="C549" i="11"/>
  <c r="N545" i="11"/>
  <c r="M545" i="11"/>
  <c r="L545" i="11"/>
  <c r="K545" i="11"/>
  <c r="J545" i="11"/>
  <c r="I545" i="11"/>
  <c r="H545" i="11"/>
  <c r="G545" i="11"/>
  <c r="F545" i="11"/>
  <c r="E545" i="11"/>
  <c r="D545" i="11"/>
  <c r="C545" i="11"/>
  <c r="N541" i="11"/>
  <c r="M541" i="11"/>
  <c r="L541" i="11"/>
  <c r="K541" i="11"/>
  <c r="J541" i="11"/>
  <c r="I541" i="11"/>
  <c r="H541" i="11"/>
  <c r="G541" i="11"/>
  <c r="F541" i="11"/>
  <c r="E541" i="11"/>
  <c r="D541" i="11"/>
  <c r="C541" i="11"/>
  <c r="N537" i="11"/>
  <c r="M537" i="11"/>
  <c r="L537" i="11"/>
  <c r="K537" i="11"/>
  <c r="J537" i="11"/>
  <c r="I537" i="11"/>
  <c r="H537" i="11"/>
  <c r="G537" i="11"/>
  <c r="F537" i="11"/>
  <c r="E537" i="11"/>
  <c r="D537" i="11"/>
  <c r="C537" i="11"/>
  <c r="N533" i="11"/>
  <c r="M533" i="11"/>
  <c r="L533" i="11"/>
  <c r="K533" i="11"/>
  <c r="J533" i="11"/>
  <c r="I533" i="11"/>
  <c r="H533" i="11"/>
  <c r="G533" i="11"/>
  <c r="F533" i="11"/>
  <c r="E533" i="11"/>
  <c r="D533" i="11"/>
  <c r="C533" i="11"/>
  <c r="N529" i="11"/>
  <c r="M529" i="11"/>
  <c r="L529" i="11"/>
  <c r="K529" i="11"/>
  <c r="J529" i="11"/>
  <c r="I529" i="11"/>
  <c r="H529" i="11"/>
  <c r="G529" i="11"/>
  <c r="F529" i="11"/>
  <c r="E529" i="11"/>
  <c r="D529" i="11"/>
  <c r="C529" i="11"/>
  <c r="N525" i="11"/>
  <c r="M525" i="11"/>
  <c r="L525" i="11"/>
  <c r="K525" i="11"/>
  <c r="J525" i="11"/>
  <c r="I525" i="11"/>
  <c r="H525" i="11"/>
  <c r="G525" i="11"/>
  <c r="F525" i="11"/>
  <c r="E525" i="11"/>
  <c r="D525" i="11"/>
  <c r="C525" i="11"/>
  <c r="N521" i="11"/>
  <c r="M521" i="11"/>
  <c r="L521" i="11"/>
  <c r="K521" i="11"/>
  <c r="J521" i="11"/>
  <c r="I521" i="11"/>
  <c r="H521" i="11"/>
  <c r="G521" i="11"/>
  <c r="F521" i="11"/>
  <c r="E521" i="11"/>
  <c r="D521" i="11"/>
  <c r="C521" i="11"/>
  <c r="N517" i="11"/>
  <c r="M517" i="11"/>
  <c r="L517" i="11"/>
  <c r="K517" i="11"/>
  <c r="J517" i="11"/>
  <c r="I517" i="11"/>
  <c r="H517" i="11"/>
  <c r="G517" i="11"/>
  <c r="F517" i="11"/>
  <c r="E517" i="11"/>
  <c r="D517" i="11"/>
  <c r="C517" i="11"/>
  <c r="N513" i="11"/>
  <c r="M513" i="11"/>
  <c r="L513" i="11"/>
  <c r="K513" i="11"/>
  <c r="J513" i="11"/>
  <c r="I513" i="11"/>
  <c r="H513" i="11"/>
  <c r="G513" i="11"/>
  <c r="F513" i="11"/>
  <c r="E513" i="11"/>
  <c r="D513" i="11"/>
  <c r="C513" i="11"/>
  <c r="N509" i="11"/>
  <c r="M509" i="11"/>
  <c r="L509" i="11"/>
  <c r="K509" i="11"/>
  <c r="J509" i="11"/>
  <c r="I509" i="11"/>
  <c r="H509" i="11"/>
  <c r="G509" i="11"/>
  <c r="F509" i="11"/>
  <c r="E509" i="11"/>
  <c r="D509" i="11"/>
  <c r="C509" i="11"/>
  <c r="N505" i="11"/>
  <c r="M505" i="11"/>
  <c r="L505" i="11"/>
  <c r="K505" i="11"/>
  <c r="J505" i="11"/>
  <c r="I505" i="11"/>
  <c r="H505" i="11"/>
  <c r="G505" i="11"/>
  <c r="F505" i="11"/>
  <c r="E505" i="11"/>
  <c r="D505" i="11"/>
  <c r="C505" i="11"/>
  <c r="N501" i="11"/>
  <c r="M501" i="11"/>
  <c r="L501" i="11"/>
  <c r="K501" i="11"/>
  <c r="J501" i="11"/>
  <c r="I501" i="11"/>
  <c r="H501" i="11"/>
  <c r="G501" i="11"/>
  <c r="F501" i="11"/>
  <c r="E501" i="11"/>
  <c r="D501" i="11"/>
  <c r="C501" i="11"/>
  <c r="N497" i="11"/>
  <c r="M497" i="11"/>
  <c r="L497" i="11"/>
  <c r="K497" i="11"/>
  <c r="J497" i="11"/>
  <c r="I497" i="11"/>
  <c r="H497" i="11"/>
  <c r="G497" i="11"/>
  <c r="F497" i="11"/>
  <c r="E497" i="11"/>
  <c r="D497" i="11"/>
  <c r="C497" i="11"/>
  <c r="N493" i="11"/>
  <c r="M493" i="11"/>
  <c r="L493" i="11"/>
  <c r="K493" i="11"/>
  <c r="J493" i="11"/>
  <c r="I493" i="11"/>
  <c r="H493" i="11"/>
  <c r="G493" i="11"/>
  <c r="F493" i="11"/>
  <c r="E493" i="11"/>
  <c r="D493" i="11"/>
  <c r="C493" i="11"/>
  <c r="N489" i="11"/>
  <c r="M489" i="11"/>
  <c r="L489" i="11"/>
  <c r="K489" i="11"/>
  <c r="J489" i="11"/>
  <c r="I489" i="11"/>
  <c r="H489" i="11"/>
  <c r="G489" i="11"/>
  <c r="F489" i="11"/>
  <c r="E489" i="11"/>
  <c r="D489" i="11"/>
  <c r="C489" i="11"/>
  <c r="N485" i="11"/>
  <c r="M485" i="11"/>
  <c r="L485" i="11"/>
  <c r="K485" i="11"/>
  <c r="J485" i="11"/>
  <c r="I485" i="11"/>
  <c r="H485" i="11"/>
  <c r="G485" i="11"/>
  <c r="F485" i="11"/>
  <c r="E485" i="11"/>
  <c r="D485" i="11"/>
  <c r="C485" i="11"/>
  <c r="N481" i="11"/>
  <c r="M481" i="11"/>
  <c r="L481" i="11"/>
  <c r="K481" i="11"/>
  <c r="J481" i="11"/>
  <c r="I481" i="11"/>
  <c r="H481" i="11"/>
  <c r="G481" i="11"/>
  <c r="F481" i="11"/>
  <c r="E481" i="11"/>
  <c r="D481" i="11"/>
  <c r="C481" i="11"/>
  <c r="N477" i="11"/>
  <c r="M477" i="11"/>
  <c r="L477" i="11"/>
  <c r="K477" i="11"/>
  <c r="J477" i="11"/>
  <c r="I477" i="11"/>
  <c r="H477" i="11"/>
  <c r="G477" i="11"/>
  <c r="F477" i="11"/>
  <c r="E477" i="11"/>
  <c r="D477" i="11"/>
  <c r="C477" i="11"/>
  <c r="N473" i="11"/>
  <c r="M473" i="11"/>
  <c r="L473" i="11"/>
  <c r="K473" i="11"/>
  <c r="J473" i="11"/>
  <c r="I473" i="11"/>
  <c r="H473" i="11"/>
  <c r="G473" i="11"/>
  <c r="F473" i="11"/>
  <c r="E473" i="11"/>
  <c r="D473" i="11"/>
  <c r="C473" i="11"/>
  <c r="N469" i="11"/>
  <c r="M469" i="11"/>
  <c r="L469" i="11"/>
  <c r="K469" i="11"/>
  <c r="J469" i="11"/>
  <c r="I469" i="11"/>
  <c r="H469" i="11"/>
  <c r="G469" i="11"/>
  <c r="F469" i="11"/>
  <c r="E469" i="11"/>
  <c r="D469" i="11"/>
  <c r="C469" i="11"/>
  <c r="N465" i="11"/>
  <c r="M465" i="11"/>
  <c r="L465" i="11"/>
  <c r="K465" i="11"/>
  <c r="J465" i="11"/>
  <c r="I465" i="11"/>
  <c r="H465" i="11"/>
  <c r="G465" i="11"/>
  <c r="F465" i="11"/>
  <c r="E465" i="11"/>
  <c r="D465" i="11"/>
  <c r="C465" i="11"/>
  <c r="N461" i="11"/>
  <c r="M461" i="11"/>
  <c r="L461" i="11"/>
  <c r="K461" i="11"/>
  <c r="J461" i="11"/>
  <c r="I461" i="11"/>
  <c r="H461" i="11"/>
  <c r="G461" i="11"/>
  <c r="F461" i="11"/>
  <c r="E461" i="11"/>
  <c r="D461" i="11"/>
  <c r="C461" i="11"/>
  <c r="N457" i="11"/>
  <c r="M457" i="11"/>
  <c r="L457" i="11"/>
  <c r="K457" i="11"/>
  <c r="J457" i="11"/>
  <c r="I457" i="11"/>
  <c r="H457" i="11"/>
  <c r="G457" i="11"/>
  <c r="F457" i="11"/>
  <c r="E457" i="11"/>
  <c r="D457" i="11"/>
  <c r="C457" i="11"/>
  <c r="N453" i="11"/>
  <c r="M453" i="11"/>
  <c r="L453" i="11"/>
  <c r="K453" i="11"/>
  <c r="J453" i="11"/>
  <c r="I453" i="11"/>
  <c r="H453" i="11"/>
  <c r="G453" i="11"/>
  <c r="F453" i="11"/>
  <c r="E453" i="11"/>
  <c r="D453" i="11"/>
  <c r="C453" i="11"/>
  <c r="N449" i="11"/>
  <c r="M449" i="11"/>
  <c r="L449" i="11"/>
  <c r="K449" i="11"/>
  <c r="J449" i="11"/>
  <c r="I449" i="11"/>
  <c r="H449" i="11"/>
  <c r="G449" i="11"/>
  <c r="F449" i="11"/>
  <c r="E449" i="11"/>
  <c r="D449" i="11"/>
  <c r="C449" i="11"/>
  <c r="N445" i="11"/>
  <c r="M445" i="11"/>
  <c r="L445" i="11"/>
  <c r="K445" i="11"/>
  <c r="J445" i="11"/>
  <c r="I445" i="11"/>
  <c r="H445" i="11"/>
  <c r="G445" i="11"/>
  <c r="F445" i="11"/>
  <c r="E445" i="11"/>
  <c r="D445" i="11"/>
  <c r="C445" i="11"/>
  <c r="N441" i="11"/>
  <c r="M441" i="11"/>
  <c r="L441" i="11"/>
  <c r="K441" i="11"/>
  <c r="J441" i="11"/>
  <c r="I441" i="11"/>
  <c r="H441" i="11"/>
  <c r="G441" i="11"/>
  <c r="F441" i="11"/>
  <c r="E441" i="11"/>
  <c r="D441" i="11"/>
  <c r="C441" i="11"/>
  <c r="N437" i="11"/>
  <c r="M437" i="11"/>
  <c r="L437" i="11"/>
  <c r="K437" i="11"/>
  <c r="J437" i="11"/>
  <c r="I437" i="11"/>
  <c r="H437" i="11"/>
  <c r="G437" i="11"/>
  <c r="F437" i="11"/>
  <c r="E437" i="11"/>
  <c r="D437" i="11"/>
  <c r="C437" i="11"/>
  <c r="N433" i="11"/>
  <c r="M433" i="11"/>
  <c r="L433" i="11"/>
  <c r="K433" i="11"/>
  <c r="J433" i="11"/>
  <c r="I433" i="11"/>
  <c r="H433" i="11"/>
  <c r="G433" i="11"/>
  <c r="F433" i="11"/>
  <c r="E433" i="11"/>
  <c r="D433" i="11"/>
  <c r="C433" i="11"/>
  <c r="N429" i="11"/>
  <c r="M429" i="11"/>
  <c r="L429" i="11"/>
  <c r="K429" i="11"/>
  <c r="J429" i="11"/>
  <c r="I429" i="11"/>
  <c r="H429" i="11"/>
  <c r="G429" i="11"/>
  <c r="F429" i="11"/>
  <c r="E429" i="11"/>
  <c r="D429" i="11"/>
  <c r="C429" i="11"/>
  <c r="N425" i="11"/>
  <c r="M425" i="11"/>
  <c r="L425" i="11"/>
  <c r="K425" i="11"/>
  <c r="J425" i="11"/>
  <c r="I425" i="11"/>
  <c r="H425" i="11"/>
  <c r="G425" i="11"/>
  <c r="F425" i="11"/>
  <c r="E425" i="11"/>
  <c r="D425" i="11"/>
  <c r="C425" i="11"/>
  <c r="N421" i="11"/>
  <c r="M421" i="11"/>
  <c r="L421" i="11"/>
  <c r="K421" i="11"/>
  <c r="J421" i="11"/>
  <c r="I421" i="11"/>
  <c r="H421" i="11"/>
  <c r="G421" i="11"/>
  <c r="F421" i="11"/>
  <c r="E421" i="11"/>
  <c r="D421" i="11"/>
  <c r="C421" i="11"/>
  <c r="N417" i="11"/>
  <c r="M417" i="11"/>
  <c r="L417" i="11"/>
  <c r="K417" i="11"/>
  <c r="J417" i="11"/>
  <c r="I417" i="11"/>
  <c r="H417" i="11"/>
  <c r="G417" i="11"/>
  <c r="F417" i="11"/>
  <c r="E417" i="11"/>
  <c r="D417" i="11"/>
  <c r="C417" i="11"/>
  <c r="N413" i="11"/>
  <c r="M413" i="11"/>
  <c r="L413" i="11"/>
  <c r="K413" i="11"/>
  <c r="J413" i="11"/>
  <c r="I413" i="11"/>
  <c r="H413" i="11"/>
  <c r="G413" i="11"/>
  <c r="F413" i="11"/>
  <c r="E413" i="11"/>
  <c r="D413" i="11"/>
  <c r="C413" i="11"/>
  <c r="N409" i="11"/>
  <c r="M409" i="11"/>
  <c r="L409" i="11"/>
  <c r="K409" i="11"/>
  <c r="J409" i="11"/>
  <c r="I409" i="11"/>
  <c r="H409" i="11"/>
  <c r="G409" i="11"/>
  <c r="F409" i="11"/>
  <c r="E409" i="11"/>
  <c r="D409" i="11"/>
  <c r="C409" i="11"/>
  <c r="N405" i="11"/>
  <c r="M405" i="11"/>
  <c r="L405" i="11"/>
  <c r="K405" i="11"/>
  <c r="J405" i="11"/>
  <c r="I405" i="11"/>
  <c r="H405" i="11"/>
  <c r="G405" i="11"/>
  <c r="F405" i="11"/>
  <c r="E405" i="11"/>
  <c r="D405" i="11"/>
  <c r="C405" i="11"/>
  <c r="N401" i="11"/>
  <c r="M401" i="11"/>
  <c r="L401" i="11"/>
  <c r="K401" i="11"/>
  <c r="J401" i="11"/>
  <c r="I401" i="11"/>
  <c r="H401" i="11"/>
  <c r="G401" i="11"/>
  <c r="F401" i="11"/>
  <c r="E401" i="11"/>
  <c r="D401" i="11"/>
  <c r="C401" i="11"/>
  <c r="N397" i="11"/>
  <c r="M397" i="11"/>
  <c r="L397" i="11"/>
  <c r="K397" i="11"/>
  <c r="J397" i="11"/>
  <c r="I397" i="11"/>
  <c r="H397" i="11"/>
  <c r="G397" i="11"/>
  <c r="F397" i="11"/>
  <c r="E397" i="11"/>
  <c r="D397" i="11"/>
  <c r="C397" i="11"/>
  <c r="N393" i="11"/>
  <c r="M393" i="11"/>
  <c r="L393" i="11"/>
  <c r="K393" i="11"/>
  <c r="J393" i="11"/>
  <c r="I393" i="11"/>
  <c r="H393" i="11"/>
  <c r="G393" i="11"/>
  <c r="F393" i="11"/>
  <c r="E393" i="11"/>
  <c r="D393" i="11"/>
  <c r="C393" i="11"/>
  <c r="N389" i="11"/>
  <c r="M389" i="11"/>
  <c r="L389" i="11"/>
  <c r="K389" i="11"/>
  <c r="J389" i="11"/>
  <c r="I389" i="11"/>
  <c r="H389" i="11"/>
  <c r="G389" i="11"/>
  <c r="F389" i="11"/>
  <c r="E389" i="11"/>
  <c r="D389" i="11"/>
  <c r="C389" i="11"/>
  <c r="N385" i="11"/>
  <c r="M385" i="11"/>
  <c r="L385" i="11"/>
  <c r="K385" i="11"/>
  <c r="J385" i="11"/>
  <c r="I385" i="11"/>
  <c r="H385" i="11"/>
  <c r="G385" i="11"/>
  <c r="F385" i="11"/>
  <c r="E385" i="11"/>
  <c r="D385" i="11"/>
  <c r="C385" i="11"/>
  <c r="N381" i="11"/>
  <c r="M381" i="11"/>
  <c r="L381" i="11"/>
  <c r="K381" i="11"/>
  <c r="J381" i="11"/>
  <c r="I381" i="11"/>
  <c r="H381" i="11"/>
  <c r="G381" i="11"/>
  <c r="F381" i="11"/>
  <c r="E381" i="11"/>
  <c r="D381" i="11"/>
  <c r="C381" i="11"/>
  <c r="N377" i="11"/>
  <c r="M377" i="11"/>
  <c r="L377" i="11"/>
  <c r="K377" i="11"/>
  <c r="J377" i="11"/>
  <c r="I377" i="11"/>
  <c r="H377" i="11"/>
  <c r="G377" i="11"/>
  <c r="F377" i="11"/>
  <c r="E377" i="11"/>
  <c r="D377" i="11"/>
  <c r="C377" i="11"/>
  <c r="N373" i="11"/>
  <c r="M373" i="11"/>
  <c r="L373" i="11"/>
  <c r="K373" i="11"/>
  <c r="J373" i="11"/>
  <c r="I373" i="11"/>
  <c r="H373" i="11"/>
  <c r="G373" i="11"/>
  <c r="F373" i="11"/>
  <c r="E373" i="11"/>
  <c r="D373" i="11"/>
  <c r="C373" i="11"/>
  <c r="N369" i="11"/>
  <c r="M369" i="11"/>
  <c r="L369" i="11"/>
  <c r="K369" i="11"/>
  <c r="J369" i="11"/>
  <c r="I369" i="11"/>
  <c r="H369" i="11"/>
  <c r="G369" i="11"/>
  <c r="F369" i="11"/>
  <c r="E369" i="11"/>
  <c r="D369" i="11"/>
  <c r="C369" i="11"/>
  <c r="N365" i="11"/>
  <c r="M365" i="11"/>
  <c r="L365" i="11"/>
  <c r="K365" i="11"/>
  <c r="J365" i="11"/>
  <c r="I365" i="11"/>
  <c r="H365" i="11"/>
  <c r="G365" i="11"/>
  <c r="F365" i="11"/>
  <c r="E365" i="11"/>
  <c r="D365" i="11"/>
  <c r="C365" i="11"/>
  <c r="N361" i="11"/>
  <c r="M361" i="11"/>
  <c r="L361" i="11"/>
  <c r="K361" i="11"/>
  <c r="J361" i="11"/>
  <c r="I361" i="11"/>
  <c r="H361" i="11"/>
  <c r="G361" i="11"/>
  <c r="F361" i="11"/>
  <c r="E361" i="11"/>
  <c r="D361" i="11"/>
  <c r="C361" i="11"/>
  <c r="N357" i="11"/>
  <c r="M357" i="11"/>
  <c r="L357" i="11"/>
  <c r="K357" i="11"/>
  <c r="J357" i="11"/>
  <c r="I357" i="11"/>
  <c r="H357" i="11"/>
  <c r="G357" i="11"/>
  <c r="F357" i="11"/>
  <c r="E357" i="11"/>
  <c r="D357" i="11"/>
  <c r="C357" i="11"/>
  <c r="N353" i="11"/>
  <c r="M353" i="11"/>
  <c r="L353" i="11"/>
  <c r="K353" i="11"/>
  <c r="J353" i="11"/>
  <c r="I353" i="11"/>
  <c r="H353" i="11"/>
  <c r="G353" i="11"/>
  <c r="F353" i="11"/>
  <c r="E353" i="11"/>
  <c r="D353" i="11"/>
  <c r="C353" i="11"/>
  <c r="N349" i="11"/>
  <c r="M349" i="11"/>
  <c r="L349" i="11"/>
  <c r="K349" i="11"/>
  <c r="J349" i="11"/>
  <c r="I349" i="11"/>
  <c r="H349" i="11"/>
  <c r="G349" i="11"/>
  <c r="F349" i="11"/>
  <c r="E349" i="11"/>
  <c r="D349" i="11"/>
  <c r="C349" i="11"/>
  <c r="N345" i="11"/>
  <c r="M345" i="11"/>
  <c r="L345" i="11"/>
  <c r="K345" i="11"/>
  <c r="J345" i="11"/>
  <c r="I345" i="11"/>
  <c r="H345" i="11"/>
  <c r="G345" i="11"/>
  <c r="F345" i="11"/>
  <c r="E345" i="11"/>
  <c r="D345" i="11"/>
  <c r="C345" i="11"/>
  <c r="N341" i="11"/>
  <c r="M341" i="11"/>
  <c r="L341" i="11"/>
  <c r="K341" i="11"/>
  <c r="J341" i="11"/>
  <c r="I341" i="11"/>
  <c r="H341" i="11"/>
  <c r="G341" i="11"/>
  <c r="F341" i="11"/>
  <c r="E341" i="11"/>
  <c r="D341" i="11"/>
  <c r="C341" i="11"/>
  <c r="N337" i="11"/>
  <c r="M337" i="11"/>
  <c r="L337" i="11"/>
  <c r="K337" i="11"/>
  <c r="J337" i="11"/>
  <c r="I337" i="11"/>
  <c r="H337" i="11"/>
  <c r="G337" i="11"/>
  <c r="F337" i="11"/>
  <c r="E337" i="11"/>
  <c r="D337" i="11"/>
  <c r="C337" i="11"/>
  <c r="N333" i="11"/>
  <c r="M333" i="11"/>
  <c r="L333" i="11"/>
  <c r="K333" i="11"/>
  <c r="J333" i="11"/>
  <c r="I333" i="11"/>
  <c r="H333" i="11"/>
  <c r="G333" i="11"/>
  <c r="F333" i="11"/>
  <c r="E333" i="11"/>
  <c r="D333" i="11"/>
  <c r="C333" i="11"/>
  <c r="N329" i="11"/>
  <c r="M329" i="11"/>
  <c r="L329" i="11"/>
  <c r="K329" i="11"/>
  <c r="J329" i="11"/>
  <c r="I329" i="11"/>
  <c r="H329" i="11"/>
  <c r="G329" i="11"/>
  <c r="F329" i="11"/>
  <c r="E329" i="11"/>
  <c r="D329" i="11"/>
  <c r="C329" i="11"/>
  <c r="D321" i="11"/>
  <c r="E321" i="11"/>
  <c r="F321" i="11"/>
  <c r="G321" i="11"/>
  <c r="H321" i="11"/>
  <c r="I321" i="11"/>
  <c r="J321" i="11"/>
  <c r="K321" i="11"/>
  <c r="L321" i="11"/>
  <c r="M321" i="11"/>
  <c r="N321" i="11"/>
  <c r="D325" i="11"/>
  <c r="E325" i="11"/>
  <c r="F325" i="11"/>
  <c r="G325" i="11"/>
  <c r="H325" i="11"/>
  <c r="I325" i="11"/>
  <c r="J325" i="11"/>
  <c r="K325" i="11"/>
  <c r="L325" i="11"/>
  <c r="M325" i="11"/>
  <c r="N325" i="11"/>
  <c r="C325" i="11"/>
  <c r="C321" i="11"/>
  <c r="D13" i="11"/>
  <c r="E13" i="11"/>
  <c r="F13" i="11"/>
  <c r="G13" i="11"/>
  <c r="H13" i="11"/>
  <c r="I13" i="11"/>
  <c r="J13" i="11"/>
  <c r="K13" i="11"/>
  <c r="L13" i="11"/>
  <c r="M13" i="11"/>
  <c r="N13" i="11"/>
  <c r="C13" i="11"/>
  <c r="D11" i="23"/>
  <c r="D7" i="23"/>
  <c r="D9" i="11"/>
  <c r="E9" i="11"/>
  <c r="F9" i="11"/>
  <c r="G9" i="11"/>
  <c r="H9" i="11"/>
  <c r="I9" i="11"/>
  <c r="J9" i="11"/>
  <c r="K9" i="11"/>
  <c r="L9" i="11"/>
  <c r="M9" i="11"/>
  <c r="N9" i="11"/>
  <c r="C9" i="11"/>
  <c r="C5" i="11"/>
  <c r="D3" i="23"/>
  <c r="C140" i="13" l="1"/>
  <c r="D140" i="13"/>
  <c r="E140" i="13"/>
  <c r="F140" i="13"/>
  <c r="G140" i="13"/>
  <c r="H140" i="13"/>
  <c r="I140" i="13"/>
  <c r="J140" i="13"/>
  <c r="K140" i="13"/>
  <c r="L140" i="13"/>
  <c r="M140" i="13"/>
  <c r="B140" i="13"/>
  <c r="N140" i="12"/>
  <c r="N3" i="12"/>
  <c r="N4" i="12"/>
  <c r="N5" i="12"/>
  <c r="N6" i="12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2" i="12"/>
  <c r="C140" i="12"/>
  <c r="D140" i="12"/>
  <c r="E140" i="12"/>
  <c r="F140" i="12"/>
  <c r="G140" i="12"/>
  <c r="H140" i="12"/>
  <c r="I140" i="12"/>
  <c r="J140" i="12"/>
  <c r="K140" i="12"/>
  <c r="L140" i="12"/>
  <c r="M140" i="12"/>
  <c r="B140" i="12"/>
  <c r="M15" i="14"/>
  <c r="M7" i="14"/>
  <c r="M3" i="14"/>
  <c r="D5" i="11"/>
  <c r="E5" i="11"/>
  <c r="F5" i="11"/>
  <c r="G5" i="11"/>
  <c r="H5" i="11"/>
  <c r="I5" i="11"/>
  <c r="J5" i="11"/>
  <c r="K5" i="11"/>
  <c r="L5" i="11"/>
  <c r="M5" i="11"/>
  <c r="N5" i="11"/>
  <c r="M11" i="14" l="1"/>
  <c r="M19" i="14"/>
</calcChain>
</file>

<file path=xl/sharedStrings.xml><?xml version="1.0" encoding="utf-8"?>
<sst xmlns="http://schemas.openxmlformats.org/spreadsheetml/2006/main" count="1927" uniqueCount="214">
  <si>
    <t>Electric</t>
  </si>
  <si>
    <t>Natural Gas</t>
  </si>
  <si>
    <t>Schedule 1</t>
  </si>
  <si>
    <t>Schedule 101</t>
  </si>
  <si>
    <t>Schedule 2</t>
  </si>
  <si>
    <t>Schedule 102</t>
  </si>
  <si>
    <t>Average Annual Residential Electric Bill</t>
  </si>
  <si>
    <t>Average Annual Residential Natural Gas Bill</t>
  </si>
  <si>
    <t>Census Tract ID</t>
  </si>
  <si>
    <t>Schedule</t>
  </si>
  <si>
    <t>Average Annual Bill</t>
  </si>
  <si>
    <t>53001950100</t>
  </si>
  <si>
    <t>53001950200</t>
  </si>
  <si>
    <t>53003960100</t>
  </si>
  <si>
    <t>53001950300</t>
  </si>
  <si>
    <t>53003960200</t>
  </si>
  <si>
    <t>53001950400</t>
  </si>
  <si>
    <t>53003960300</t>
  </si>
  <si>
    <t>53001950500</t>
  </si>
  <si>
    <t>53003960400</t>
  </si>
  <si>
    <t>53003960500</t>
  </si>
  <si>
    <t>53003960600</t>
  </si>
  <si>
    <t>53021020800</t>
  </si>
  <si>
    <t>53025011300</t>
  </si>
  <si>
    <t>53039950100</t>
  </si>
  <si>
    <t>53043960100</t>
  </si>
  <si>
    <t>53043960200</t>
  </si>
  <si>
    <t>53019940000</t>
  </si>
  <si>
    <t>53043960400</t>
  </si>
  <si>
    <t>53019970100</t>
  </si>
  <si>
    <t>53059950300</t>
  </si>
  <si>
    <t>53021020700</t>
  </si>
  <si>
    <t>53063000200</t>
  </si>
  <si>
    <t>53025011402</t>
  </si>
  <si>
    <t>53063000300</t>
  </si>
  <si>
    <t>53063000400</t>
  </si>
  <si>
    <t>53043960300</t>
  </si>
  <si>
    <t>53063000500</t>
  </si>
  <si>
    <t>53063000600</t>
  </si>
  <si>
    <t>53063000700</t>
  </si>
  <si>
    <t>53063000800</t>
  </si>
  <si>
    <t>53063000900</t>
  </si>
  <si>
    <t>53063001000</t>
  </si>
  <si>
    <t>53063001100</t>
  </si>
  <si>
    <t>53063001200</t>
  </si>
  <si>
    <t>53063001300</t>
  </si>
  <si>
    <t>53063001400</t>
  </si>
  <si>
    <t>53063001500</t>
  </si>
  <si>
    <t>53063001600</t>
  </si>
  <si>
    <t>53063001800</t>
  </si>
  <si>
    <t>53063001900</t>
  </si>
  <si>
    <t>53063002000</t>
  </si>
  <si>
    <t>53063002100</t>
  </si>
  <si>
    <t>53063002300</t>
  </si>
  <si>
    <t>53063002400</t>
  </si>
  <si>
    <t>53063002500</t>
  </si>
  <si>
    <t>53063002600</t>
  </si>
  <si>
    <t>53063002900</t>
  </si>
  <si>
    <t>53063003000</t>
  </si>
  <si>
    <t>53063003100</t>
  </si>
  <si>
    <t>53063003200</t>
  </si>
  <si>
    <t>53063003500</t>
  </si>
  <si>
    <t>53063003600</t>
  </si>
  <si>
    <t>53063003800</t>
  </si>
  <si>
    <t>53063003900</t>
  </si>
  <si>
    <t>53063004000</t>
  </si>
  <si>
    <t>53063004100</t>
  </si>
  <si>
    <t>53063004200</t>
  </si>
  <si>
    <t>53063004300</t>
  </si>
  <si>
    <t>53063004400</t>
  </si>
  <si>
    <t>53063004500</t>
  </si>
  <si>
    <t>53063004601</t>
  </si>
  <si>
    <t>53063004602</t>
  </si>
  <si>
    <t>53063004700</t>
  </si>
  <si>
    <t>53063004800</t>
  </si>
  <si>
    <t>53063004900</t>
  </si>
  <si>
    <t>53063005000</t>
  </si>
  <si>
    <t>53063010100</t>
  </si>
  <si>
    <t>53063010201</t>
  </si>
  <si>
    <t>53063010202</t>
  </si>
  <si>
    <t>53063010301</t>
  </si>
  <si>
    <t>53063010303</t>
  </si>
  <si>
    <t>53063010304</t>
  </si>
  <si>
    <t>53063010305</t>
  </si>
  <si>
    <t>53063010401</t>
  </si>
  <si>
    <t>53063010402</t>
  </si>
  <si>
    <t>53063010501</t>
  </si>
  <si>
    <t>53063010503</t>
  </si>
  <si>
    <t>53063010504</t>
  </si>
  <si>
    <t>53063010601</t>
  </si>
  <si>
    <t>53063010602</t>
  </si>
  <si>
    <t>53063010700</t>
  </si>
  <si>
    <t>53063010800</t>
  </si>
  <si>
    <t>53063010900</t>
  </si>
  <si>
    <t>53063011000</t>
  </si>
  <si>
    <t>53063011101</t>
  </si>
  <si>
    <t>53063011102</t>
  </si>
  <si>
    <t>53063011201</t>
  </si>
  <si>
    <t>53063011202</t>
  </si>
  <si>
    <t>53063011300</t>
  </si>
  <si>
    <t>53063011400</t>
  </si>
  <si>
    <t>53063011500</t>
  </si>
  <si>
    <t>53063011600</t>
  </si>
  <si>
    <t>53063011701</t>
  </si>
  <si>
    <t>53063011702</t>
  </si>
  <si>
    <t>53063011800</t>
  </si>
  <si>
    <t>53063011900</t>
  </si>
  <si>
    <t>53063012000</t>
  </si>
  <si>
    <t>53063012100</t>
  </si>
  <si>
    <t>53063012200</t>
  </si>
  <si>
    <t>53063012300</t>
  </si>
  <si>
    <t>53063012401</t>
  </si>
  <si>
    <t>53063012402</t>
  </si>
  <si>
    <t>53063012500</t>
  </si>
  <si>
    <t>53063012600</t>
  </si>
  <si>
    <t>53063012701</t>
  </si>
  <si>
    <t>53063012702</t>
  </si>
  <si>
    <t>53063012801</t>
  </si>
  <si>
    <t>53063012802</t>
  </si>
  <si>
    <t>53063012901</t>
  </si>
  <si>
    <t>53063012902</t>
  </si>
  <si>
    <t>53063013000</t>
  </si>
  <si>
    <t>53063013100</t>
  </si>
  <si>
    <t>53063013201</t>
  </si>
  <si>
    <t>53063013202</t>
  </si>
  <si>
    <t>53063013300</t>
  </si>
  <si>
    <t>53063013401</t>
  </si>
  <si>
    <t>53063013500</t>
  </si>
  <si>
    <t>53063013600</t>
  </si>
  <si>
    <t>53063013700</t>
  </si>
  <si>
    <t>53063013800</t>
  </si>
  <si>
    <t>53063013900</t>
  </si>
  <si>
    <t>53063014001</t>
  </si>
  <si>
    <t>53063014002</t>
  </si>
  <si>
    <t>53063014100</t>
  </si>
  <si>
    <t>53063014300</t>
  </si>
  <si>
    <t>53063014400</t>
  </si>
  <si>
    <t>53063014500</t>
  </si>
  <si>
    <t>53065950100</t>
  </si>
  <si>
    <t>53065941000</t>
  </si>
  <si>
    <t>53065950200</t>
  </si>
  <si>
    <t>53065950300</t>
  </si>
  <si>
    <t>53065950500</t>
  </si>
  <si>
    <t>53065950600</t>
  </si>
  <si>
    <t>53065950700</t>
  </si>
  <si>
    <t>53065950800</t>
  </si>
  <si>
    <t>53065951100</t>
  </si>
  <si>
    <t>53065951300</t>
  </si>
  <si>
    <t>53065951400</t>
  </si>
  <si>
    <t>53075000100</t>
  </si>
  <si>
    <t>53065950900</t>
  </si>
  <si>
    <t>53075000200</t>
  </si>
  <si>
    <t>53075000300</t>
  </si>
  <si>
    <t>53075000400</t>
  </si>
  <si>
    <t>53075000500</t>
  </si>
  <si>
    <t>53075000600</t>
  </si>
  <si>
    <t>53075000700</t>
  </si>
  <si>
    <t>53075000800</t>
  </si>
  <si>
    <t>53075000900</t>
  </si>
  <si>
    <t>53075001000</t>
  </si>
  <si>
    <t># of Households</t>
  </si>
  <si>
    <t>Avg Annual Bill</t>
  </si>
  <si>
    <t>Avg Annual Income</t>
  </si>
  <si>
    <t>Avg Bill % of Income</t>
  </si>
  <si>
    <t xml:space="preserve">Includes electric only, gas only, and dual fuel customers. </t>
  </si>
  <si>
    <t>2022 Residential Arrears - All Customers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</si>
  <si>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</si>
  <si>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</si>
  <si>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</si>
  <si>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</si>
  <si>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</si>
  <si>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</si>
  <si>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</si>
  <si>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</si>
  <si>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</si>
  <si>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</si>
  <si>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</si>
  <si>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</si>
  <si>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30+</t>
  </si>
  <si>
    <t>60+</t>
  </si>
  <si>
    <t>90+</t>
  </si>
  <si>
    <t>Total Arrears</t>
  </si>
  <si>
    <t>2022 Residential Arrears - Known Low-Income Customers</t>
  </si>
  <si>
    <t>2022 Residential Arrears - Named Communities Customers</t>
  </si>
  <si>
    <t>Arrears Bucket</t>
  </si>
  <si>
    <t>Total</t>
  </si>
  <si>
    <t>Grand Total</t>
  </si>
  <si>
    <t>2022 Residential Disconnections - All Customers</t>
  </si>
  <si>
    <t>2022 Residential Disconnections - Known Low-Income Customers</t>
  </si>
  <si>
    <t>2022 Residential Disconnections - Named Communities Customers</t>
  </si>
  <si>
    <t>No disconnects occurred in July.</t>
  </si>
  <si>
    <t># of Participating Households</t>
  </si>
  <si>
    <t>% of Participating Households</t>
  </si>
  <si>
    <t># of Low-Income  Households</t>
  </si>
  <si>
    <t>Average Annual Income</t>
  </si>
  <si>
    <t>Average Annual Bill % of Income</t>
  </si>
  <si>
    <t># of Customres with High Energy Burden (&gt;6%)</t>
  </si>
  <si>
    <t>Electric Only</t>
  </si>
  <si>
    <t>Dual Fuel</t>
  </si>
  <si>
    <t>Gas Only</t>
  </si>
  <si>
    <t># of Customres with High Energy Burden (&gt;6%) - Known Low-Income Customers</t>
  </si>
  <si>
    <t># of Customres with High Energy Burden (&gt;6%) - Named Communities Customers</t>
  </si>
  <si>
    <t># of Households with High Energy Burden</t>
  </si>
  <si>
    <t>Total Excess Burden</t>
  </si>
  <si>
    <t>Energy Assistance Provided to High Burdened Households</t>
  </si>
  <si>
    <t>Average Excess Burden After Energy Assistance</t>
  </si>
  <si>
    <t>30,411</t>
  </si>
  <si>
    <t>Jul*</t>
  </si>
  <si>
    <t>2022 % of Residential Disconnections that were Known Low-Income Customers**</t>
  </si>
  <si>
    <t>2022 % of Residential Disconnections that were Named Communities Customers**</t>
  </si>
  <si>
    <t>*No disconnects occurred in July.</t>
  </si>
  <si>
    <t xml:space="preserve">**% of disconnects is calculated as a percant of disconnects for all customers. </t>
  </si>
  <si>
    <t>Percent of disconnects per census tract is calculated as a percent of total disconnects for the month.</t>
  </si>
  <si>
    <t>Total # of Low Income Households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</si>
</sst>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&quot;$&quot;#,##0.00;\(&quot;$&quot;#,##0.00\)"/>
    <numFmt numFmtId="165" formatCode="&quot;$&quot;#,##0;\(&quot;$&quot;#,##0\)"/>
    <numFmt numFmtId="166" formatCode="&quot;$&quot;#,##0.00"/>
    <numFmt numFmtId="167" formatCode="_(* #,##0_);_(* \(#,##0\);_(* &quot;-&quot;??_);_(@_)"/>
    <numFmt numFmtId="168" formatCode="_([$$-409]* #,##0_);_([$$-409]* \(#,##0\);_([$$-409]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66666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/>
    <xf numFmtId="166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1" xfId="0" quotePrefix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4" fillId="0" borderId="1" xfId="0" quotePrefix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left"/>
    </xf>
    <xf numFmtId="164" fontId="3" fillId="0" borderId="1" xfId="0" applyNumberFormat="1" applyFont="1" applyBorder="1" applyAlignment="1">
      <alignment vertical="center"/>
    </xf>
    <xf numFmtId="0" fontId="5" fillId="0" borderId="0" xfId="0" applyFont="1"/>
    <xf numFmtId="0" fontId="5" fillId="0" borderId="1" xfId="0" quotePrefix="1" applyFont="1" applyBorder="1" applyAlignment="1">
      <alignment horizontal="left"/>
    </xf>
    <xf numFmtId="0" fontId="5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left" vertical="top"/>
    </xf>
    <xf numFmtId="3" fontId="5" fillId="0" borderId="1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0" fontId="5" fillId="0" borderId="1" xfId="0" applyNumberFormat="1" applyFont="1" applyBorder="1" applyAlignment="1">
      <alignment vertical="center"/>
    </xf>
    <xf numFmtId="0" fontId="5" fillId="0" borderId="1" xfId="0" applyFont="1" applyBorder="1"/>
    <xf numFmtId="167" fontId="5" fillId="0" borderId="1" xfId="1" applyNumberFormat="1" applyFont="1" applyBorder="1"/>
    <xf numFmtId="0" fontId="1" fillId="0" borderId="0" xfId="0" applyFont="1"/>
    <xf numFmtId="167" fontId="5" fillId="0" borderId="1" xfId="1" quotePrefix="1" applyNumberFormat="1" applyFont="1" applyBorder="1" applyAlignment="1">
      <alignment horizontal="left" vertical="top"/>
    </xf>
    <xf numFmtId="167" fontId="5" fillId="0" borderId="1" xfId="1" applyNumberFormat="1" applyFont="1" applyBorder="1" applyAlignment="1">
      <alignment vertical="center"/>
    </xf>
    <xf numFmtId="0" fontId="6" fillId="0" borderId="1" xfId="0" quotePrefix="1" applyFont="1" applyBorder="1" applyAlignment="1">
      <alignment horizontal="left"/>
    </xf>
    <xf numFmtId="0" fontId="6" fillId="0" borderId="1" xfId="0" quotePrefix="1" applyFont="1" applyBorder="1" applyAlignment="1">
      <alignment horizontal="center"/>
    </xf>
    <xf numFmtId="167" fontId="6" fillId="0" borderId="1" xfId="1" quotePrefix="1" applyNumberFormat="1" applyFont="1" applyBorder="1" applyAlignment="1">
      <alignment horizontal="left"/>
    </xf>
    <xf numFmtId="167" fontId="6" fillId="0" borderId="1" xfId="1" quotePrefix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left" vertical="top"/>
    </xf>
    <xf numFmtId="167" fontId="6" fillId="0" borderId="1" xfId="1" applyNumberFormat="1" applyFont="1" applyBorder="1"/>
    <xf numFmtId="10" fontId="5" fillId="0" borderId="1" xfId="0" applyNumberFormat="1" applyFont="1" applyBorder="1"/>
    <xf numFmtId="43" fontId="5" fillId="0" borderId="0" xfId="0" applyNumberFormat="1" applyFont="1"/>
    <xf numFmtId="3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7" fontId="5" fillId="0" borderId="1" xfId="1" quotePrefix="1" applyNumberFormat="1" applyFont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10" fontId="5" fillId="0" borderId="1" xfId="2" applyNumberFormat="1" applyFont="1" applyBorder="1"/>
    <xf numFmtId="0" fontId="5" fillId="0" borderId="1" xfId="0" applyFont="1" applyBorder="1" applyAlignment="1">
      <alignment horizontal="center"/>
    </xf>
    <xf numFmtId="37" fontId="5" fillId="0" borderId="1" xfId="1" applyNumberFormat="1" applyFont="1" applyBorder="1" applyAlignment="1">
      <alignment horizontal="center" vertical="center"/>
    </xf>
    <xf numFmtId="37" fontId="5" fillId="0" borderId="1" xfId="1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left" wrapText="1"/>
    </xf>
    <xf numFmtId="0" fontId="5" fillId="0" borderId="1" xfId="0" quotePrefix="1" applyFont="1" applyBorder="1" applyAlignment="1">
      <alignment horizontal="center" wrapText="1"/>
    </xf>
    <xf numFmtId="0" fontId="0" fillId="0" borderId="0" xfId="0" applyAlignment="1">
      <alignment wrapText="1"/>
    </xf>
    <xf numFmtId="7" fontId="0" fillId="0" borderId="0" xfId="0" applyNumberFormat="1"/>
    <xf numFmtId="10" fontId="7" fillId="0" borderId="1" xfId="0" applyNumberFormat="1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7" fillId="0" borderId="1" xfId="0" quotePrefix="1" applyFont="1" applyBorder="1" applyAlignment="1">
      <alignment horizontal="left" vertical="top"/>
    </xf>
    <xf numFmtId="167" fontId="0" fillId="0" borderId="0" xfId="1" applyNumberFormat="1" applyFont="1"/>
    <xf numFmtId="168" fontId="5" fillId="0" borderId="0" xfId="0" applyNumberFormat="1" applyFont="1"/>
    <xf numFmtId="0" fontId="6" fillId="0" borderId="1" xfId="0" applyFont="1" applyBorder="1"/>
    <xf numFmtId="165" fontId="6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left" vertical="top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quotePrefix="1" applyFont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BF42D-54F9-4D41-8DE3-CF473EFA75EC}">
  <dimension ref="A1:E3"/>
  <sheetViews>
    <sheetView tabSelected="1"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12" bestFit="1" customWidth="1"/>
    <col min="4" max="4" width="12.5703125" bestFit="1" customWidth="1"/>
    <col min="5" max="5" width="12" bestFit="1" customWidth="1"/>
  </cols>
  <sheetData>
    <row r="1" spans="1:5" x14ac:dyDescent="0.25">
      <c r="A1" s="59" t="s">
        <v>0</v>
      </c>
      <c r="B1" s="60"/>
      <c r="D1" s="59" t="s">
        <v>1</v>
      </c>
      <c r="E1" s="60"/>
    </row>
    <row r="2" spans="1:5" x14ac:dyDescent="0.25">
      <c r="A2" s="1" t="s">
        <v>2</v>
      </c>
      <c r="B2" s="2">
        <v>888.5345178079848</v>
      </c>
      <c r="D2" s="1" t="s">
        <v>3</v>
      </c>
      <c r="E2" s="2">
        <v>570.04172760362781</v>
      </c>
    </row>
    <row r="3" spans="1:5" x14ac:dyDescent="0.25">
      <c r="A3" s="1" t="s">
        <v>4</v>
      </c>
      <c r="B3" s="2">
        <v>975.60690958164651</v>
      </c>
      <c r="D3" s="1" t="s">
        <v>5</v>
      </c>
      <c r="E3" s="2">
        <v>441.99847874720359</v>
      </c>
    </row>
  </sheetData>
  <mergeCells count="2">
    <mergeCell ref="A1:B1"/>
    <mergeCell ref="D1:E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2FCF9-A620-4407-8308-22A6423E2B12}">
  <dimension ref="A1:O140"/>
  <sheetViews>
    <sheetView workbookViewId="0">
      <selection activeCell="U12" sqref="U12"/>
    </sheetView>
  </sheetViews>
  <sheetFormatPr defaultRowHeight="15" x14ac:dyDescent="0.25"/>
  <cols>
    <col min="1" max="1" width="14.42578125" style="13" bestFit="1" customWidth="1"/>
    <col min="2" max="7" width="8.140625" style="13" bestFit="1" customWidth="1"/>
    <col min="8" max="8" width="6.140625" style="13" bestFit="1" customWidth="1"/>
    <col min="9" max="13" width="8.140625" style="13" bestFit="1" customWidth="1"/>
    <col min="14" max="16384" width="9.140625" style="13"/>
  </cols>
  <sheetData>
    <row r="1" spans="1:15" x14ac:dyDescent="0.25">
      <c r="A1" s="14" t="s">
        <v>8</v>
      </c>
      <c r="B1" s="15" t="s">
        <v>166</v>
      </c>
      <c r="C1" s="15" t="s">
        <v>167</v>
      </c>
      <c r="D1" s="15" t="s">
        <v>168</v>
      </c>
      <c r="E1" s="15" t="s">
        <v>169</v>
      </c>
      <c r="F1" s="15" t="s">
        <v>170</v>
      </c>
      <c r="G1" s="15" t="s">
        <v>171</v>
      </c>
      <c r="H1" s="15" t="s">
        <v>172</v>
      </c>
      <c r="I1" s="15" t="s">
        <v>173</v>
      </c>
      <c r="J1" s="15" t="s">
        <v>174</v>
      </c>
      <c r="K1" s="15" t="s">
        <v>175</v>
      </c>
      <c r="L1" s="15" t="s">
        <v>176</v>
      </c>
      <c r="M1" s="15" t="s">
        <v>177</v>
      </c>
    </row>
    <row r="2" spans="1:15" x14ac:dyDescent="0.25">
      <c r="A2" s="16" t="s">
        <v>11</v>
      </c>
      <c r="B2" s="20">
        <v>1.2987012987012988E-2</v>
      </c>
      <c r="C2" s="20">
        <v>8.0645161290322578E-3</v>
      </c>
      <c r="D2" s="21"/>
      <c r="E2" s="21"/>
      <c r="F2" s="21"/>
      <c r="G2" s="20">
        <v>4.3478260869565218E-3</v>
      </c>
      <c r="H2" s="20"/>
      <c r="I2" s="21"/>
      <c r="J2" s="21"/>
      <c r="K2" s="20">
        <v>1.937984496124031E-3</v>
      </c>
      <c r="L2" s="21"/>
      <c r="M2" s="20">
        <v>2.4213075060532689E-3</v>
      </c>
      <c r="O2" s="13" t="s">
        <v>190</v>
      </c>
    </row>
    <row r="3" spans="1:15" x14ac:dyDescent="0.25">
      <c r="A3" s="16" t="s">
        <v>12</v>
      </c>
      <c r="B3" s="20">
        <v>1.2987012987012988E-2</v>
      </c>
      <c r="C3" s="21"/>
      <c r="D3" s="20">
        <v>1.0309278350515464E-2</v>
      </c>
      <c r="E3" s="21"/>
      <c r="F3" s="20">
        <v>4.11522633744856E-3</v>
      </c>
      <c r="G3" s="21"/>
      <c r="H3" s="21"/>
      <c r="I3" s="21"/>
      <c r="J3" s="21"/>
      <c r="K3" s="20">
        <v>3.875968992248062E-3</v>
      </c>
      <c r="L3" s="20">
        <v>1.7699115044247787E-3</v>
      </c>
      <c r="M3" s="21"/>
      <c r="O3" s="13" t="s">
        <v>212</v>
      </c>
    </row>
    <row r="4" spans="1:15" x14ac:dyDescent="0.25">
      <c r="A4" s="16" t="s">
        <v>14</v>
      </c>
      <c r="B4" s="21"/>
      <c r="C4" s="20">
        <v>2.4193548387096774E-2</v>
      </c>
      <c r="D4" s="21"/>
      <c r="E4" s="20">
        <v>9.9009900990099011E-3</v>
      </c>
      <c r="F4" s="20">
        <v>4.11522633744856E-3</v>
      </c>
      <c r="G4" s="21"/>
      <c r="H4" s="21"/>
      <c r="I4" s="21"/>
      <c r="J4" s="20">
        <v>2.5477707006369428E-2</v>
      </c>
      <c r="K4" s="20">
        <v>1.5503875968992248E-2</v>
      </c>
      <c r="L4" s="20">
        <v>5.3097345132743362E-3</v>
      </c>
      <c r="M4" s="20">
        <v>1.2106537530266344E-2</v>
      </c>
    </row>
    <row r="5" spans="1:15" x14ac:dyDescent="0.25">
      <c r="A5" s="16" t="s">
        <v>16</v>
      </c>
      <c r="B5" s="20">
        <v>1.2987012987012988E-2</v>
      </c>
      <c r="C5" s="21"/>
      <c r="D5" s="21"/>
      <c r="E5" s="21"/>
      <c r="F5" s="20">
        <v>4.11522633744856E-3</v>
      </c>
      <c r="G5" s="20">
        <v>4.3478260869565218E-3</v>
      </c>
      <c r="H5" s="20"/>
      <c r="I5" s="20">
        <v>2.247191011235955E-2</v>
      </c>
      <c r="J5" s="21"/>
      <c r="K5" s="20">
        <v>1.1627906976744186E-2</v>
      </c>
      <c r="L5" s="20">
        <v>7.0796460176991149E-3</v>
      </c>
      <c r="M5" s="21"/>
    </row>
    <row r="6" spans="1:15" x14ac:dyDescent="0.25">
      <c r="A6" s="16" t="s">
        <v>18</v>
      </c>
      <c r="B6" s="21"/>
      <c r="C6" s="21"/>
      <c r="D6" s="20">
        <v>2.0618556701030927E-2</v>
      </c>
      <c r="E6" s="20">
        <v>9.9009900990099011E-3</v>
      </c>
      <c r="F6" s="20">
        <v>8.23045267489712E-3</v>
      </c>
      <c r="G6" s="21"/>
      <c r="H6" s="21"/>
      <c r="I6" s="20">
        <v>4.49438202247191E-2</v>
      </c>
      <c r="J6" s="21"/>
      <c r="K6" s="20">
        <v>1.5503875968992248E-2</v>
      </c>
      <c r="L6" s="20">
        <v>3.5398230088495575E-3</v>
      </c>
      <c r="M6" s="20">
        <v>2.4213075060532689E-3</v>
      </c>
    </row>
    <row r="7" spans="1:15" x14ac:dyDescent="0.25">
      <c r="A7" s="16" t="s">
        <v>13</v>
      </c>
      <c r="B7" s="21"/>
      <c r="C7" s="20">
        <v>2.4193548387096774E-2</v>
      </c>
      <c r="D7" s="21"/>
      <c r="E7" s="20">
        <v>9.9009900990099011E-3</v>
      </c>
      <c r="F7" s="20">
        <v>1.2345679012345678E-2</v>
      </c>
      <c r="G7" s="21"/>
      <c r="H7" s="21"/>
      <c r="I7" s="20">
        <v>1.1235955056179775E-2</v>
      </c>
      <c r="J7" s="21"/>
      <c r="K7" s="20">
        <v>1.937984496124031E-3</v>
      </c>
      <c r="L7" s="20">
        <v>5.3097345132743362E-3</v>
      </c>
      <c r="M7" s="20">
        <v>2.4213075060532689E-3</v>
      </c>
    </row>
    <row r="8" spans="1:15" x14ac:dyDescent="0.25">
      <c r="A8" s="16" t="s">
        <v>15</v>
      </c>
      <c r="B8" s="21"/>
      <c r="C8" s="20">
        <v>1.6129032258064516E-2</v>
      </c>
      <c r="D8" s="21"/>
      <c r="E8" s="20">
        <v>9.9009900990099011E-3</v>
      </c>
      <c r="F8" s="20">
        <v>1.2345679012345678E-2</v>
      </c>
      <c r="G8" s="20">
        <v>1.3043478260869565E-2</v>
      </c>
      <c r="H8" s="20"/>
      <c r="I8" s="21"/>
      <c r="J8" s="20">
        <v>6.369426751592357E-3</v>
      </c>
      <c r="K8" s="20">
        <v>9.6899224806201549E-3</v>
      </c>
      <c r="L8" s="20">
        <v>8.8495575221238937E-3</v>
      </c>
      <c r="M8" s="20">
        <v>4.8426150121065378E-3</v>
      </c>
    </row>
    <row r="9" spans="1:15" x14ac:dyDescent="0.25">
      <c r="A9" s="16" t="s">
        <v>17</v>
      </c>
      <c r="B9" s="20">
        <v>5.1948051948051951E-2</v>
      </c>
      <c r="C9" s="20">
        <v>1.6129032258064516E-2</v>
      </c>
      <c r="D9" s="20">
        <v>1.0309278350515464E-2</v>
      </c>
      <c r="E9" s="20">
        <v>9.9009900990099011E-3</v>
      </c>
      <c r="F9" s="20">
        <v>4.5267489711934158E-2</v>
      </c>
      <c r="G9" s="20">
        <v>1.7391304347826087E-2</v>
      </c>
      <c r="H9" s="20"/>
      <c r="I9" s="21"/>
      <c r="J9" s="21"/>
      <c r="K9" s="20">
        <v>7.7519379844961239E-3</v>
      </c>
      <c r="L9" s="20">
        <v>8.8495575221238937E-3</v>
      </c>
      <c r="M9" s="20">
        <v>9.6852300242130755E-3</v>
      </c>
    </row>
    <row r="10" spans="1:15" x14ac:dyDescent="0.25">
      <c r="A10" s="16" t="s">
        <v>19</v>
      </c>
      <c r="B10" s="20">
        <v>2.5974025974025976E-2</v>
      </c>
      <c r="C10" s="20">
        <v>8.0645161290322578E-3</v>
      </c>
      <c r="D10" s="21"/>
      <c r="E10" s="21"/>
      <c r="F10" s="20">
        <v>4.11522633744856E-3</v>
      </c>
      <c r="G10" s="20">
        <v>8.6956521739130436E-3</v>
      </c>
      <c r="H10" s="20"/>
      <c r="I10" s="21"/>
      <c r="J10" s="21"/>
      <c r="K10" s="20">
        <v>3.875968992248062E-3</v>
      </c>
      <c r="L10" s="20">
        <v>3.5398230088495575E-3</v>
      </c>
      <c r="M10" s="20">
        <v>4.8426150121065378E-3</v>
      </c>
    </row>
    <row r="11" spans="1:15" x14ac:dyDescent="0.25">
      <c r="A11" s="16" t="s">
        <v>20</v>
      </c>
      <c r="B11" s="20">
        <v>1.2987012987012988E-2</v>
      </c>
      <c r="C11" s="20">
        <v>8.0645161290322578E-3</v>
      </c>
      <c r="D11" s="20">
        <v>1.0309278350515464E-2</v>
      </c>
      <c r="E11" s="20">
        <v>9.9009900990099011E-3</v>
      </c>
      <c r="F11" s="20">
        <v>8.23045267489712E-3</v>
      </c>
      <c r="G11" s="21"/>
      <c r="H11" s="21"/>
      <c r="I11" s="21"/>
      <c r="J11" s="21"/>
      <c r="K11" s="20">
        <v>1.3565891472868217E-2</v>
      </c>
      <c r="L11" s="20">
        <v>1.7699115044247787E-3</v>
      </c>
      <c r="M11" s="20">
        <v>2.4213075060532689E-3</v>
      </c>
    </row>
    <row r="12" spans="1:15" x14ac:dyDescent="0.25">
      <c r="A12" s="16" t="s">
        <v>21</v>
      </c>
      <c r="B12" s="20">
        <v>2.5974025974025976E-2</v>
      </c>
      <c r="C12" s="21"/>
      <c r="D12" s="21"/>
      <c r="E12" s="21"/>
      <c r="F12" s="20">
        <v>1.2345679012345678E-2</v>
      </c>
      <c r="G12" s="20">
        <v>8.6956521739130436E-3</v>
      </c>
      <c r="H12" s="20"/>
      <c r="I12" s="21"/>
      <c r="J12" s="21"/>
      <c r="K12" s="20">
        <v>7.7519379844961239E-3</v>
      </c>
      <c r="L12" s="20">
        <v>1.0619469026548672E-2</v>
      </c>
      <c r="M12" s="20">
        <v>4.8426150121065378E-3</v>
      </c>
    </row>
    <row r="13" spans="1:15" x14ac:dyDescent="0.25">
      <c r="A13" s="16" t="s">
        <v>29</v>
      </c>
      <c r="B13" s="21"/>
      <c r="C13" s="21"/>
      <c r="D13" s="21"/>
      <c r="E13" s="21"/>
      <c r="F13" s="21"/>
      <c r="G13" s="21"/>
      <c r="H13" s="21"/>
      <c r="I13" s="21"/>
      <c r="J13" s="21"/>
      <c r="K13" s="20">
        <v>1.937984496124031E-3</v>
      </c>
      <c r="L13" s="21"/>
      <c r="M13" s="21"/>
    </row>
    <row r="14" spans="1:15" x14ac:dyDescent="0.25">
      <c r="A14" s="16" t="s">
        <v>24</v>
      </c>
      <c r="B14" s="21"/>
      <c r="C14" s="21"/>
      <c r="D14" s="21"/>
      <c r="E14" s="20">
        <v>9.9009900990099011E-3</v>
      </c>
      <c r="F14" s="21"/>
      <c r="G14" s="21"/>
      <c r="H14" s="21"/>
      <c r="I14" s="21"/>
      <c r="J14" s="21"/>
      <c r="K14" s="20">
        <v>3.875968992248062E-3</v>
      </c>
      <c r="L14" s="21"/>
      <c r="M14" s="21"/>
    </row>
    <row r="15" spans="1:15" x14ac:dyDescent="0.25">
      <c r="A15" s="16" t="s">
        <v>25</v>
      </c>
      <c r="B15" s="21"/>
      <c r="C15" s="21"/>
      <c r="D15" s="21"/>
      <c r="E15" s="21"/>
      <c r="F15" s="21"/>
      <c r="G15" s="20">
        <v>4.3478260869565218E-3</v>
      </c>
      <c r="H15" s="20"/>
      <c r="I15" s="21"/>
      <c r="J15" s="21"/>
      <c r="K15" s="20">
        <v>1.937984496124031E-3</v>
      </c>
      <c r="L15" s="20">
        <v>3.5398230088495575E-3</v>
      </c>
      <c r="M15" s="21"/>
    </row>
    <row r="16" spans="1:15" x14ac:dyDescent="0.25">
      <c r="A16" s="16" t="s">
        <v>26</v>
      </c>
      <c r="B16" s="20">
        <v>1.2987012987012988E-2</v>
      </c>
      <c r="C16" s="21"/>
      <c r="D16" s="21"/>
      <c r="E16" s="21"/>
      <c r="F16" s="20">
        <v>4.11522633744856E-3</v>
      </c>
      <c r="G16" s="21"/>
      <c r="H16" s="21"/>
      <c r="I16" s="21"/>
      <c r="J16" s="21"/>
      <c r="K16" s="21"/>
      <c r="L16" s="21"/>
      <c r="M16" s="21"/>
    </row>
    <row r="17" spans="1:13" x14ac:dyDescent="0.25">
      <c r="A17" s="16" t="s">
        <v>36</v>
      </c>
      <c r="B17" s="21"/>
      <c r="C17" s="21"/>
      <c r="D17" s="21"/>
      <c r="E17" s="21"/>
      <c r="F17" s="20">
        <v>4.11522633744856E-3</v>
      </c>
      <c r="G17" s="21"/>
      <c r="H17" s="21"/>
      <c r="I17" s="21"/>
      <c r="J17" s="21"/>
      <c r="K17" s="21"/>
      <c r="L17" s="20">
        <v>1.7699115044247787E-3</v>
      </c>
      <c r="M17" s="21"/>
    </row>
    <row r="18" spans="1:13" x14ac:dyDescent="0.25">
      <c r="A18" s="16" t="s">
        <v>28</v>
      </c>
      <c r="B18" s="20">
        <v>1.2987012987012988E-2</v>
      </c>
      <c r="C18" s="20">
        <v>8.0645161290322578E-3</v>
      </c>
      <c r="D18" s="21"/>
      <c r="E18" s="21"/>
      <c r="F18" s="21"/>
      <c r="G18" s="21"/>
      <c r="H18" s="21"/>
      <c r="I18" s="20">
        <v>1.1235955056179775E-2</v>
      </c>
      <c r="J18" s="21"/>
      <c r="K18" s="21"/>
      <c r="L18" s="21"/>
      <c r="M18" s="20">
        <v>2.4213075060532689E-3</v>
      </c>
    </row>
    <row r="19" spans="1:13" x14ac:dyDescent="0.25">
      <c r="A19" s="16" t="s">
        <v>32</v>
      </c>
      <c r="B19" s="21"/>
      <c r="C19" s="20">
        <v>2.4193548387096774E-2</v>
      </c>
      <c r="D19" s="20">
        <v>1.0309278350515464E-2</v>
      </c>
      <c r="E19" s="20">
        <v>2.9702970297029702E-2</v>
      </c>
      <c r="F19" s="20">
        <v>3.7037037037037035E-2</v>
      </c>
      <c r="G19" s="20">
        <v>2.1739130434782608E-2</v>
      </c>
      <c r="H19" s="20"/>
      <c r="I19" s="20">
        <v>4.49438202247191E-2</v>
      </c>
      <c r="J19" s="20">
        <v>7.0063694267515922E-2</v>
      </c>
      <c r="K19" s="20">
        <v>9.6899224806201549E-3</v>
      </c>
      <c r="L19" s="20">
        <v>2.3008849557522124E-2</v>
      </c>
      <c r="M19" s="20">
        <v>2.4213075060532687E-2</v>
      </c>
    </row>
    <row r="20" spans="1:13" x14ac:dyDescent="0.25">
      <c r="A20" s="16" t="s">
        <v>34</v>
      </c>
      <c r="B20" s="20">
        <v>1.2987012987012988E-2</v>
      </c>
      <c r="C20" s="20">
        <v>2.4193548387096774E-2</v>
      </c>
      <c r="D20" s="20">
        <v>2.0618556701030927E-2</v>
      </c>
      <c r="E20" s="20">
        <v>3.9603960396039604E-2</v>
      </c>
      <c r="F20" s="20">
        <v>2.8806584362139918E-2</v>
      </c>
      <c r="G20" s="20">
        <v>2.6086956521739129E-2</v>
      </c>
      <c r="H20" s="20"/>
      <c r="I20" s="21"/>
      <c r="J20" s="20">
        <v>4.4585987261146494E-2</v>
      </c>
      <c r="K20" s="20">
        <v>5.8139534883720929E-3</v>
      </c>
      <c r="L20" s="20">
        <v>2.6548672566371681E-2</v>
      </c>
      <c r="M20" s="20">
        <v>1.9370460048426151E-2</v>
      </c>
    </row>
    <row r="21" spans="1:13" x14ac:dyDescent="0.25">
      <c r="A21" s="16" t="s">
        <v>35</v>
      </c>
      <c r="B21" s="21"/>
      <c r="C21" s="20">
        <v>1.6129032258064516E-2</v>
      </c>
      <c r="D21" s="20">
        <v>2.0618556701030927E-2</v>
      </c>
      <c r="E21" s="20">
        <v>9.9009900990099011E-3</v>
      </c>
      <c r="F21" s="20">
        <v>8.23045267489712E-3</v>
      </c>
      <c r="G21" s="20">
        <v>1.7391304347826087E-2</v>
      </c>
      <c r="H21" s="20"/>
      <c r="I21" s="21"/>
      <c r="J21" s="20">
        <v>1.9108280254777069E-2</v>
      </c>
      <c r="K21" s="20">
        <v>7.7519379844961239E-3</v>
      </c>
      <c r="L21" s="20">
        <v>2.3008849557522124E-2</v>
      </c>
      <c r="M21" s="20">
        <v>1.6949152542372881E-2</v>
      </c>
    </row>
    <row r="22" spans="1:13" x14ac:dyDescent="0.25">
      <c r="A22" s="16" t="s">
        <v>37</v>
      </c>
      <c r="B22" s="21"/>
      <c r="C22" s="21"/>
      <c r="D22" s="20">
        <v>2.0618556701030927E-2</v>
      </c>
      <c r="E22" s="21"/>
      <c r="F22" s="21"/>
      <c r="G22" s="21"/>
      <c r="H22" s="21"/>
      <c r="I22" s="21"/>
      <c r="J22" s="20">
        <v>1.9108280254777069E-2</v>
      </c>
      <c r="K22" s="20">
        <v>3.875968992248062E-3</v>
      </c>
      <c r="L22" s="20">
        <v>1.2389380530973451E-2</v>
      </c>
      <c r="M22" s="20">
        <v>1.2106537530266344E-2</v>
      </c>
    </row>
    <row r="23" spans="1:13" x14ac:dyDescent="0.25">
      <c r="A23" s="16" t="s">
        <v>38</v>
      </c>
      <c r="B23" s="21"/>
      <c r="C23" s="20">
        <v>8.0645161290322578E-3</v>
      </c>
      <c r="D23" s="21"/>
      <c r="E23" s="21"/>
      <c r="F23" s="20">
        <v>4.11522633744856E-3</v>
      </c>
      <c r="G23" s="20">
        <v>4.3478260869565218E-3</v>
      </c>
      <c r="H23" s="20"/>
      <c r="I23" s="21"/>
      <c r="J23" s="20">
        <v>6.369426751592357E-3</v>
      </c>
      <c r="K23" s="20">
        <v>1.937984496124031E-3</v>
      </c>
      <c r="L23" s="20">
        <v>1.0619469026548672E-2</v>
      </c>
      <c r="M23" s="21"/>
    </row>
    <row r="24" spans="1:13" x14ac:dyDescent="0.25">
      <c r="A24" s="16" t="s">
        <v>39</v>
      </c>
      <c r="B24" s="21"/>
      <c r="C24" s="20">
        <v>8.0645161290322578E-3</v>
      </c>
      <c r="D24" s="21"/>
      <c r="E24" s="20">
        <v>1.9801980198019802E-2</v>
      </c>
      <c r="F24" s="20">
        <v>8.23045267489712E-3</v>
      </c>
      <c r="G24" s="20">
        <v>4.3478260869565218E-3</v>
      </c>
      <c r="H24" s="20"/>
      <c r="I24" s="21"/>
      <c r="J24" s="20">
        <v>1.9108280254777069E-2</v>
      </c>
      <c r="K24" s="20">
        <v>5.8139534883720929E-3</v>
      </c>
      <c r="L24" s="20">
        <v>8.8495575221238937E-3</v>
      </c>
      <c r="M24" s="20">
        <v>1.4527845036319613E-2</v>
      </c>
    </row>
    <row r="25" spans="1:13" x14ac:dyDescent="0.25">
      <c r="A25" s="16" t="s">
        <v>40</v>
      </c>
      <c r="B25" s="21"/>
      <c r="C25" s="21"/>
      <c r="D25" s="21"/>
      <c r="E25" s="20">
        <v>9.9009900990099011E-3</v>
      </c>
      <c r="F25" s="20">
        <v>4.11522633744856E-3</v>
      </c>
      <c r="G25" s="21"/>
      <c r="H25" s="21"/>
      <c r="I25" s="21"/>
      <c r="J25" s="21"/>
      <c r="K25" s="20">
        <v>3.875968992248062E-3</v>
      </c>
      <c r="L25" s="20">
        <v>1.7699115044247787E-3</v>
      </c>
      <c r="M25" s="20">
        <v>2.4213075060532689E-3</v>
      </c>
    </row>
    <row r="26" spans="1:13" x14ac:dyDescent="0.25">
      <c r="A26" s="16" t="s">
        <v>41</v>
      </c>
      <c r="B26" s="21"/>
      <c r="C26" s="21"/>
      <c r="D26" s="20">
        <v>1.0309278350515464E-2</v>
      </c>
      <c r="E26" s="21"/>
      <c r="F26" s="21"/>
      <c r="G26" s="20">
        <v>4.3478260869565218E-3</v>
      </c>
      <c r="H26" s="20"/>
      <c r="I26" s="20">
        <v>2.247191011235955E-2</v>
      </c>
      <c r="J26" s="21"/>
      <c r="K26" s="20">
        <v>9.6899224806201549E-3</v>
      </c>
      <c r="L26" s="20">
        <v>1.415929203539823E-2</v>
      </c>
      <c r="M26" s="20">
        <v>1.6949152542372881E-2</v>
      </c>
    </row>
    <row r="27" spans="1:13" x14ac:dyDescent="0.25">
      <c r="A27" s="16" t="s">
        <v>42</v>
      </c>
      <c r="B27" s="20">
        <v>1.2987012987012988E-2</v>
      </c>
      <c r="C27" s="21"/>
      <c r="D27" s="21"/>
      <c r="E27" s="21"/>
      <c r="F27" s="20">
        <v>4.11522633744856E-3</v>
      </c>
      <c r="G27" s="21"/>
      <c r="H27" s="21"/>
      <c r="I27" s="20">
        <v>1.1235955056179775E-2</v>
      </c>
      <c r="J27" s="21"/>
      <c r="K27" s="20">
        <v>9.6899224806201549E-3</v>
      </c>
      <c r="L27" s="20">
        <v>5.3097345132743362E-3</v>
      </c>
      <c r="M27" s="20">
        <v>7.2639225181598066E-3</v>
      </c>
    </row>
    <row r="28" spans="1:13" x14ac:dyDescent="0.25">
      <c r="A28" s="16" t="s">
        <v>43</v>
      </c>
      <c r="B28" s="20">
        <v>1.2987012987012988E-2</v>
      </c>
      <c r="C28" s="20">
        <v>2.4193548387096774E-2</v>
      </c>
      <c r="D28" s="21"/>
      <c r="E28" s="20">
        <v>9.9009900990099011E-3</v>
      </c>
      <c r="F28" s="21"/>
      <c r="G28" s="21"/>
      <c r="H28" s="21"/>
      <c r="I28" s="21"/>
      <c r="J28" s="21"/>
      <c r="K28" s="20">
        <v>5.8139534883720929E-3</v>
      </c>
      <c r="L28" s="21"/>
      <c r="M28" s="20">
        <v>4.8426150121065378E-3</v>
      </c>
    </row>
    <row r="29" spans="1:13" x14ac:dyDescent="0.25">
      <c r="A29" s="16" t="s">
        <v>44</v>
      </c>
      <c r="B29" s="21"/>
      <c r="C29" s="21"/>
      <c r="D29" s="21"/>
      <c r="E29" s="21"/>
      <c r="F29" s="21"/>
      <c r="G29" s="20">
        <v>8.6956521739130436E-3</v>
      </c>
      <c r="H29" s="20"/>
      <c r="I29" s="20">
        <v>1.1235955056179775E-2</v>
      </c>
      <c r="J29" s="21"/>
      <c r="K29" s="20">
        <v>7.7519379844961239E-3</v>
      </c>
      <c r="L29" s="21"/>
      <c r="M29" s="20">
        <v>9.6852300242130755E-3</v>
      </c>
    </row>
    <row r="30" spans="1:13" x14ac:dyDescent="0.25">
      <c r="A30" s="16" t="s">
        <v>45</v>
      </c>
      <c r="B30" s="21"/>
      <c r="C30" s="21"/>
      <c r="D30" s="20">
        <v>3.0927835051546393E-2</v>
      </c>
      <c r="E30" s="20">
        <v>9.9009900990099011E-3</v>
      </c>
      <c r="F30" s="20">
        <v>4.11522633744856E-3</v>
      </c>
      <c r="G30" s="20">
        <v>4.3478260869565218E-3</v>
      </c>
      <c r="H30" s="20"/>
      <c r="I30" s="21"/>
      <c r="J30" s="21"/>
      <c r="K30" s="20">
        <v>9.6899224806201549E-3</v>
      </c>
      <c r="L30" s="20">
        <v>5.3097345132743362E-3</v>
      </c>
      <c r="M30" s="20">
        <v>1.2106537530266344E-2</v>
      </c>
    </row>
    <row r="31" spans="1:13" x14ac:dyDescent="0.25">
      <c r="A31" s="16" t="s">
        <v>46</v>
      </c>
      <c r="B31" s="21"/>
      <c r="C31" s="20">
        <v>4.0322580645161289E-2</v>
      </c>
      <c r="D31" s="20">
        <v>4.1237113402061855E-2</v>
      </c>
      <c r="E31" s="20">
        <v>9.9009900990099011E-3</v>
      </c>
      <c r="F31" s="20">
        <v>4.5267489711934158E-2</v>
      </c>
      <c r="G31" s="20">
        <v>2.1739130434782608E-2</v>
      </c>
      <c r="H31" s="20"/>
      <c r="I31" s="21"/>
      <c r="J31" s="20">
        <v>4.4585987261146494E-2</v>
      </c>
      <c r="K31" s="20">
        <v>1.5503875968992248E-2</v>
      </c>
      <c r="L31" s="20">
        <v>4.6017699115044247E-2</v>
      </c>
      <c r="M31" s="20">
        <v>5.569007263922518E-2</v>
      </c>
    </row>
    <row r="32" spans="1:13" x14ac:dyDescent="0.25">
      <c r="A32" s="16" t="s">
        <v>47</v>
      </c>
      <c r="B32" s="21"/>
      <c r="C32" s="20">
        <v>6.4516129032258063E-2</v>
      </c>
      <c r="D32" s="20">
        <v>1.0309278350515464E-2</v>
      </c>
      <c r="E32" s="20">
        <v>1.9801980198019802E-2</v>
      </c>
      <c r="F32" s="20">
        <v>8.23045267489712E-3</v>
      </c>
      <c r="G32" s="20">
        <v>2.1739130434782608E-2</v>
      </c>
      <c r="H32" s="20"/>
      <c r="I32" s="21"/>
      <c r="J32" s="20">
        <v>6.3694267515923567E-2</v>
      </c>
      <c r="K32" s="20">
        <v>2.1317829457364341E-2</v>
      </c>
      <c r="L32" s="20">
        <v>1.9469026548672566E-2</v>
      </c>
      <c r="M32" s="20">
        <v>2.9055690072639227E-2</v>
      </c>
    </row>
    <row r="33" spans="1:13" x14ac:dyDescent="0.25">
      <c r="A33" s="16" t="s">
        <v>48</v>
      </c>
      <c r="B33" s="20">
        <v>1.2987012987012988E-2</v>
      </c>
      <c r="C33" s="20">
        <v>8.0645161290322578E-3</v>
      </c>
      <c r="D33" s="20">
        <v>3.0927835051546393E-2</v>
      </c>
      <c r="E33" s="20">
        <v>9.9009900990099011E-3</v>
      </c>
      <c r="F33" s="20">
        <v>2.0576131687242798E-2</v>
      </c>
      <c r="G33" s="20">
        <v>3.0434782608695653E-2</v>
      </c>
      <c r="H33" s="20"/>
      <c r="I33" s="21"/>
      <c r="J33" s="20">
        <v>4.4585987261146494E-2</v>
      </c>
      <c r="K33" s="20">
        <v>1.5503875968992248E-2</v>
      </c>
      <c r="L33" s="20">
        <v>2.1238938053097345E-2</v>
      </c>
      <c r="M33" s="20">
        <v>3.6319612590799029E-2</v>
      </c>
    </row>
    <row r="34" spans="1:13" x14ac:dyDescent="0.25">
      <c r="A34" s="16" t="s">
        <v>49</v>
      </c>
      <c r="B34" s="20">
        <v>9.0909090909090912E-2</v>
      </c>
      <c r="C34" s="21"/>
      <c r="D34" s="21"/>
      <c r="E34" s="20">
        <v>2.9702970297029702E-2</v>
      </c>
      <c r="F34" s="20">
        <v>1.2345679012345678E-2</v>
      </c>
      <c r="G34" s="21"/>
      <c r="H34" s="21"/>
      <c r="I34" s="20">
        <v>1.1235955056179775E-2</v>
      </c>
      <c r="J34" s="20">
        <v>1.9108280254777069E-2</v>
      </c>
      <c r="K34" s="20">
        <v>2.1317829457364341E-2</v>
      </c>
      <c r="L34" s="20">
        <v>1.9469026548672566E-2</v>
      </c>
      <c r="M34" s="20">
        <v>1.6949152542372881E-2</v>
      </c>
    </row>
    <row r="35" spans="1:13" x14ac:dyDescent="0.25">
      <c r="A35" s="16" t="s">
        <v>50</v>
      </c>
      <c r="B35" s="20">
        <v>1.2987012987012988E-2</v>
      </c>
      <c r="C35" s="21"/>
      <c r="D35" s="21"/>
      <c r="E35" s="20">
        <v>1.9801980198019802E-2</v>
      </c>
      <c r="F35" s="20">
        <v>4.11522633744856E-3</v>
      </c>
      <c r="G35" s="20">
        <v>4.3478260869565218E-3</v>
      </c>
      <c r="H35" s="20"/>
      <c r="I35" s="20">
        <v>2.247191011235955E-2</v>
      </c>
      <c r="J35" s="21"/>
      <c r="K35" s="20">
        <v>2.5193798449612403E-2</v>
      </c>
      <c r="L35" s="20">
        <v>5.3097345132743362E-3</v>
      </c>
      <c r="M35" s="21"/>
    </row>
    <row r="36" spans="1:13" x14ac:dyDescent="0.25">
      <c r="A36" s="16" t="s">
        <v>51</v>
      </c>
      <c r="B36" s="20">
        <v>1.2987012987012988E-2</v>
      </c>
      <c r="C36" s="21"/>
      <c r="D36" s="21"/>
      <c r="E36" s="20">
        <v>2.9702970297029702E-2</v>
      </c>
      <c r="F36" s="20">
        <v>4.11522633744856E-3</v>
      </c>
      <c r="G36" s="20">
        <v>1.3043478260869565E-2</v>
      </c>
      <c r="H36" s="20"/>
      <c r="I36" s="20">
        <v>4.49438202247191E-2</v>
      </c>
      <c r="J36" s="20">
        <v>1.2738853503184714E-2</v>
      </c>
      <c r="K36" s="20">
        <v>2.5193798449612403E-2</v>
      </c>
      <c r="L36" s="20">
        <v>1.415929203539823E-2</v>
      </c>
      <c r="M36" s="20">
        <v>1.4527845036319613E-2</v>
      </c>
    </row>
    <row r="37" spans="1:13" x14ac:dyDescent="0.25">
      <c r="A37" s="16" t="s">
        <v>52</v>
      </c>
      <c r="B37" s="21"/>
      <c r="C37" s="21"/>
      <c r="D37" s="20">
        <v>1.0309278350515464E-2</v>
      </c>
      <c r="E37" s="21"/>
      <c r="F37" s="21"/>
      <c r="G37" s="21"/>
      <c r="H37" s="21"/>
      <c r="I37" s="20">
        <v>1.1235955056179775E-2</v>
      </c>
      <c r="J37" s="20">
        <v>6.369426751592357E-3</v>
      </c>
      <c r="K37" s="20">
        <v>9.6899224806201549E-3</v>
      </c>
      <c r="L37" s="20">
        <v>3.5398230088495575E-3</v>
      </c>
      <c r="M37" s="20">
        <v>2.4213075060532689E-3</v>
      </c>
    </row>
    <row r="38" spans="1:13" x14ac:dyDescent="0.25">
      <c r="A38" s="16" t="s">
        <v>53</v>
      </c>
      <c r="B38" s="21"/>
      <c r="C38" s="20">
        <v>2.4193548387096774E-2</v>
      </c>
      <c r="D38" s="21"/>
      <c r="E38" s="20">
        <v>9.9009900990099011E-3</v>
      </c>
      <c r="F38" s="20">
        <v>8.23045267489712E-3</v>
      </c>
      <c r="G38" s="20">
        <v>8.6956521739130436E-3</v>
      </c>
      <c r="H38" s="20"/>
      <c r="I38" s="21"/>
      <c r="J38" s="20">
        <v>6.369426751592357E-3</v>
      </c>
      <c r="K38" s="20">
        <v>1.5503875968992248E-2</v>
      </c>
      <c r="L38" s="20">
        <v>8.8495575221238937E-3</v>
      </c>
      <c r="M38" s="20">
        <v>3.1476997578692496E-2</v>
      </c>
    </row>
    <row r="39" spans="1:13" x14ac:dyDescent="0.25">
      <c r="A39" s="16" t="s">
        <v>54</v>
      </c>
      <c r="B39" s="20">
        <v>1.2987012987012988E-2</v>
      </c>
      <c r="C39" s="21"/>
      <c r="D39" s="21"/>
      <c r="E39" s="20">
        <v>9.9009900990099011E-3</v>
      </c>
      <c r="F39" s="20">
        <v>4.11522633744856E-3</v>
      </c>
      <c r="G39" s="20">
        <v>1.3043478260869565E-2</v>
      </c>
      <c r="H39" s="20"/>
      <c r="I39" s="20">
        <v>1.1235955056179775E-2</v>
      </c>
      <c r="J39" s="21"/>
      <c r="K39" s="20">
        <v>1.1627906976744186E-2</v>
      </c>
      <c r="L39" s="20">
        <v>7.0796460176991149E-3</v>
      </c>
      <c r="M39" s="20">
        <v>2.4213075060532689E-3</v>
      </c>
    </row>
    <row r="40" spans="1:13" x14ac:dyDescent="0.25">
      <c r="A40" s="16" t="s">
        <v>55</v>
      </c>
      <c r="B40" s="21"/>
      <c r="C40" s="21"/>
      <c r="D40" s="20">
        <v>1.0309278350515464E-2</v>
      </c>
      <c r="E40" s="20">
        <v>1.9801980198019802E-2</v>
      </c>
      <c r="F40" s="20">
        <v>4.5267489711934158E-2</v>
      </c>
      <c r="G40" s="20">
        <v>1.3043478260869565E-2</v>
      </c>
      <c r="H40" s="20"/>
      <c r="I40" s="21"/>
      <c r="J40" s="20">
        <v>6.369426751592357E-3</v>
      </c>
      <c r="K40" s="20">
        <v>2.3255813953488372E-2</v>
      </c>
      <c r="L40" s="20">
        <v>2.3008849557522124E-2</v>
      </c>
      <c r="M40" s="20">
        <v>9.6852300242130755E-3</v>
      </c>
    </row>
    <row r="41" spans="1:13" x14ac:dyDescent="0.25">
      <c r="A41" s="16" t="s">
        <v>56</v>
      </c>
      <c r="B41" s="20">
        <v>2.5974025974025976E-2</v>
      </c>
      <c r="C41" s="20">
        <v>1.6129032258064516E-2</v>
      </c>
      <c r="D41" s="21"/>
      <c r="E41" s="20">
        <v>2.9702970297029702E-2</v>
      </c>
      <c r="F41" s="20">
        <v>2.8806584362139918E-2</v>
      </c>
      <c r="G41" s="20">
        <v>2.6086956521739129E-2</v>
      </c>
      <c r="H41" s="20"/>
      <c r="I41" s="20">
        <v>3.3707865168539325E-2</v>
      </c>
      <c r="J41" s="20">
        <v>3.8216560509554139E-2</v>
      </c>
      <c r="K41" s="20">
        <v>2.9069767441860465E-2</v>
      </c>
      <c r="L41" s="20">
        <v>3.0088495575221239E-2</v>
      </c>
      <c r="M41" s="20">
        <v>7.2639225181598066E-3</v>
      </c>
    </row>
    <row r="42" spans="1:13" x14ac:dyDescent="0.25">
      <c r="A42" s="16" t="s">
        <v>57</v>
      </c>
      <c r="B42" s="21"/>
      <c r="C42" s="20">
        <v>8.0645161290322578E-3</v>
      </c>
      <c r="D42" s="20">
        <v>1.0309278350515464E-2</v>
      </c>
      <c r="E42" s="21"/>
      <c r="F42" s="20">
        <v>8.23045267489712E-3</v>
      </c>
      <c r="G42" s="20">
        <v>4.3478260869565218E-3</v>
      </c>
      <c r="H42" s="20"/>
      <c r="I42" s="21"/>
      <c r="J42" s="20">
        <v>6.369426751592357E-3</v>
      </c>
      <c r="K42" s="20">
        <v>7.7519379844961239E-3</v>
      </c>
      <c r="L42" s="20">
        <v>1.7699115044247787E-3</v>
      </c>
      <c r="M42" s="20">
        <v>7.2639225181598066E-3</v>
      </c>
    </row>
    <row r="43" spans="1:13" x14ac:dyDescent="0.25">
      <c r="A43" s="16" t="s">
        <v>58</v>
      </c>
      <c r="B43" s="20">
        <v>1.2987012987012988E-2</v>
      </c>
      <c r="C43" s="21"/>
      <c r="D43" s="21"/>
      <c r="E43" s="20">
        <v>2.9702970297029702E-2</v>
      </c>
      <c r="F43" s="20">
        <v>4.11522633744856E-3</v>
      </c>
      <c r="G43" s="20">
        <v>1.3043478260869565E-2</v>
      </c>
      <c r="H43" s="20"/>
      <c r="I43" s="20">
        <v>2.247191011235955E-2</v>
      </c>
      <c r="J43" s="20">
        <v>6.369426751592357E-3</v>
      </c>
      <c r="K43" s="20">
        <v>1.3565891472868217E-2</v>
      </c>
      <c r="L43" s="21"/>
      <c r="M43" s="20">
        <v>4.8426150121065378E-3</v>
      </c>
    </row>
    <row r="44" spans="1:13" x14ac:dyDescent="0.25">
      <c r="A44" s="16" t="s">
        <v>59</v>
      </c>
      <c r="B44" s="21"/>
      <c r="C44" s="21"/>
      <c r="D44" s="20">
        <v>1.0309278350515464E-2</v>
      </c>
      <c r="E44" s="20">
        <v>9.9009900990099011E-3</v>
      </c>
      <c r="F44" s="20">
        <v>8.23045267489712E-3</v>
      </c>
      <c r="G44" s="21"/>
      <c r="H44" s="21"/>
      <c r="I44" s="20">
        <v>1.1235955056179775E-2</v>
      </c>
      <c r="J44" s="20">
        <v>2.5477707006369428E-2</v>
      </c>
      <c r="K44" s="20">
        <v>7.7519379844961239E-3</v>
      </c>
      <c r="L44" s="20">
        <v>1.0619469026548672E-2</v>
      </c>
      <c r="M44" s="20">
        <v>1.6949152542372881E-2</v>
      </c>
    </row>
    <row r="45" spans="1:13" x14ac:dyDescent="0.25">
      <c r="A45" s="16" t="s">
        <v>60</v>
      </c>
      <c r="B45" s="21"/>
      <c r="C45" s="20">
        <v>1.6129032258064516E-2</v>
      </c>
      <c r="D45" s="20">
        <v>2.0618556701030927E-2</v>
      </c>
      <c r="E45" s="20">
        <v>1.9801980198019802E-2</v>
      </c>
      <c r="F45" s="20">
        <v>1.646090534979424E-2</v>
      </c>
      <c r="G45" s="20">
        <v>4.3478260869565218E-3</v>
      </c>
      <c r="H45" s="20"/>
      <c r="I45" s="21"/>
      <c r="J45" s="20">
        <v>6.369426751592357E-3</v>
      </c>
      <c r="K45" s="20">
        <v>5.8139534883720929E-3</v>
      </c>
      <c r="L45" s="20">
        <v>1.0619469026548672E-2</v>
      </c>
      <c r="M45" s="21"/>
    </row>
    <row r="46" spans="1:13" x14ac:dyDescent="0.25">
      <c r="A46" s="16" t="s">
        <v>61</v>
      </c>
      <c r="B46" s="21"/>
      <c r="C46" s="20">
        <v>1.6129032258064516E-2</v>
      </c>
      <c r="D46" s="20">
        <v>1.0309278350515464E-2</v>
      </c>
      <c r="E46" s="21"/>
      <c r="F46" s="20">
        <v>8.23045267489712E-3</v>
      </c>
      <c r="G46" s="20">
        <v>1.7391304347826087E-2</v>
      </c>
      <c r="H46" s="20"/>
      <c r="I46" s="21"/>
      <c r="J46" s="20">
        <v>1.2738853503184714E-2</v>
      </c>
      <c r="K46" s="20">
        <v>1.937984496124031E-3</v>
      </c>
      <c r="L46" s="20">
        <v>1.2389380530973451E-2</v>
      </c>
      <c r="M46" s="21"/>
    </row>
    <row r="47" spans="1:13" x14ac:dyDescent="0.25">
      <c r="A47" s="16" t="s">
        <v>62</v>
      </c>
      <c r="B47" s="20">
        <v>1.2987012987012988E-2</v>
      </c>
      <c r="C47" s="20">
        <v>8.0645161290322578E-3</v>
      </c>
      <c r="D47" s="20">
        <v>1.0309278350515464E-2</v>
      </c>
      <c r="E47" s="20">
        <v>1.9801980198019802E-2</v>
      </c>
      <c r="F47" s="20">
        <v>1.646090534979424E-2</v>
      </c>
      <c r="G47" s="20">
        <v>3.0434782608695653E-2</v>
      </c>
      <c r="H47" s="20"/>
      <c r="I47" s="21"/>
      <c r="J47" s="20">
        <v>1.9108280254777069E-2</v>
      </c>
      <c r="K47" s="20">
        <v>2.5193798449612403E-2</v>
      </c>
      <c r="L47" s="20">
        <v>1.2389380530973451E-2</v>
      </c>
      <c r="M47" s="20">
        <v>1.2106537530266344E-2</v>
      </c>
    </row>
    <row r="48" spans="1:13" x14ac:dyDescent="0.25">
      <c r="A48" s="16" t="s">
        <v>63</v>
      </c>
      <c r="B48" s="21"/>
      <c r="C48" s="20">
        <v>8.0645161290322578E-3</v>
      </c>
      <c r="D48" s="21"/>
      <c r="E48" s="20">
        <v>9.9009900990099011E-3</v>
      </c>
      <c r="F48" s="21"/>
      <c r="G48" s="21"/>
      <c r="H48" s="21"/>
      <c r="I48" s="21"/>
      <c r="J48" s="21"/>
      <c r="K48" s="20">
        <v>3.875968992248062E-3</v>
      </c>
      <c r="L48" s="20">
        <v>5.3097345132743362E-3</v>
      </c>
      <c r="M48" s="20">
        <v>2.4213075060532689E-3</v>
      </c>
    </row>
    <row r="49" spans="1:13" x14ac:dyDescent="0.25">
      <c r="A49" s="16" t="s">
        <v>64</v>
      </c>
      <c r="B49" s="21"/>
      <c r="C49" s="21"/>
      <c r="D49" s="20">
        <v>1.0309278350515464E-2</v>
      </c>
      <c r="E49" s="20">
        <v>9.9009900990099011E-3</v>
      </c>
      <c r="F49" s="21"/>
      <c r="G49" s="21"/>
      <c r="H49" s="21"/>
      <c r="I49" s="21"/>
      <c r="J49" s="21"/>
      <c r="K49" s="20">
        <v>3.875968992248062E-3</v>
      </c>
      <c r="L49" s="20">
        <v>3.5398230088495575E-3</v>
      </c>
      <c r="M49" s="20">
        <v>2.4213075060532689E-3</v>
      </c>
    </row>
    <row r="50" spans="1:13" x14ac:dyDescent="0.25">
      <c r="A50" s="16" t="s">
        <v>65</v>
      </c>
      <c r="B50" s="20">
        <v>7.792207792207792E-2</v>
      </c>
      <c r="C50" s="20">
        <v>3.2258064516129031E-2</v>
      </c>
      <c r="D50" s="20">
        <v>2.0618556701030927E-2</v>
      </c>
      <c r="E50" s="20">
        <v>2.9702970297029702E-2</v>
      </c>
      <c r="F50" s="20">
        <v>2.4691358024691357E-2</v>
      </c>
      <c r="G50" s="20">
        <v>1.7391304347826087E-2</v>
      </c>
      <c r="H50" s="20"/>
      <c r="I50" s="21"/>
      <c r="J50" s="20">
        <v>1.2738853503184714E-2</v>
      </c>
      <c r="K50" s="20">
        <v>1.937984496124031E-2</v>
      </c>
      <c r="L50" s="20">
        <v>1.5929203539823009E-2</v>
      </c>
      <c r="M50" s="20">
        <v>7.2639225181598066E-3</v>
      </c>
    </row>
    <row r="51" spans="1:13" x14ac:dyDescent="0.25">
      <c r="A51" s="16" t="s">
        <v>66</v>
      </c>
      <c r="B51" s="21"/>
      <c r="C51" s="21"/>
      <c r="D51" s="21"/>
      <c r="E51" s="21"/>
      <c r="F51" s="20">
        <v>4.11522633744856E-3</v>
      </c>
      <c r="G51" s="21"/>
      <c r="H51" s="21"/>
      <c r="I51" s="21"/>
      <c r="J51" s="20">
        <v>6.369426751592357E-3</v>
      </c>
      <c r="K51" s="20">
        <v>1.937984496124031E-3</v>
      </c>
      <c r="L51" s="21"/>
      <c r="M51" s="20">
        <v>4.8426150121065378E-3</v>
      </c>
    </row>
    <row r="52" spans="1:13" x14ac:dyDescent="0.25">
      <c r="A52" s="16" t="s">
        <v>67</v>
      </c>
      <c r="B52" s="21"/>
      <c r="C52" s="21"/>
      <c r="D52" s="21"/>
      <c r="E52" s="21"/>
      <c r="F52" s="21"/>
      <c r="G52" s="21"/>
      <c r="H52" s="21"/>
      <c r="I52" s="20">
        <v>1.1235955056179775E-2</v>
      </c>
      <c r="J52" s="21"/>
      <c r="K52" s="21"/>
      <c r="L52" s="20">
        <v>1.7699115044247787E-3</v>
      </c>
      <c r="M52" s="20">
        <v>9.6852300242130755E-3</v>
      </c>
    </row>
    <row r="53" spans="1:13" x14ac:dyDescent="0.25">
      <c r="A53" s="16" t="s">
        <v>68</v>
      </c>
      <c r="B53" s="20">
        <v>1.2987012987012988E-2</v>
      </c>
      <c r="C53" s="21"/>
      <c r="D53" s="20">
        <v>1.0309278350515464E-2</v>
      </c>
      <c r="E53" s="21"/>
      <c r="F53" s="20">
        <v>8.23045267489712E-3</v>
      </c>
      <c r="G53" s="21"/>
      <c r="H53" s="21"/>
      <c r="I53" s="21"/>
      <c r="J53" s="21"/>
      <c r="K53" s="20">
        <v>1.937984496124031E-3</v>
      </c>
      <c r="L53" s="20">
        <v>5.3097345132743362E-3</v>
      </c>
      <c r="M53" s="20">
        <v>2.4213075060532689E-3</v>
      </c>
    </row>
    <row r="54" spans="1:13" x14ac:dyDescent="0.25">
      <c r="A54" s="16" t="s">
        <v>69</v>
      </c>
      <c r="B54" s="21"/>
      <c r="C54" s="21"/>
      <c r="D54" s="21"/>
      <c r="E54" s="21"/>
      <c r="F54" s="21"/>
      <c r="G54" s="20">
        <v>8.6956521739130436E-3</v>
      </c>
      <c r="H54" s="20"/>
      <c r="I54" s="21"/>
      <c r="J54" s="20">
        <v>1.2738853503184714E-2</v>
      </c>
      <c r="K54" s="20">
        <v>3.875968992248062E-3</v>
      </c>
      <c r="L54" s="20">
        <v>3.5398230088495575E-3</v>
      </c>
      <c r="M54" s="20">
        <v>9.6852300242130755E-3</v>
      </c>
    </row>
    <row r="55" spans="1:13" x14ac:dyDescent="0.25">
      <c r="A55" s="16" t="s">
        <v>70</v>
      </c>
      <c r="B55" s="21"/>
      <c r="C55" s="21"/>
      <c r="D55" s="21"/>
      <c r="E55" s="21"/>
      <c r="F55" s="21"/>
      <c r="G55" s="21"/>
      <c r="H55" s="21"/>
      <c r="I55" s="21"/>
      <c r="J55" s="20">
        <v>6.369426751592357E-3</v>
      </c>
      <c r="K55" s="20">
        <v>1.937984496124031E-3</v>
      </c>
      <c r="L55" s="21"/>
      <c r="M55" s="20">
        <v>7.2639225181598066E-3</v>
      </c>
    </row>
    <row r="56" spans="1:13" x14ac:dyDescent="0.25">
      <c r="A56" s="16" t="s">
        <v>71</v>
      </c>
      <c r="B56" s="21"/>
      <c r="C56" s="21"/>
      <c r="D56" s="21"/>
      <c r="E56" s="21"/>
      <c r="F56" s="20">
        <v>4.11522633744856E-3</v>
      </c>
      <c r="G56" s="20">
        <v>4.3478260869565218E-3</v>
      </c>
      <c r="H56" s="20"/>
      <c r="I56" s="20">
        <v>1.1235955056179775E-2</v>
      </c>
      <c r="J56" s="21"/>
      <c r="K56" s="20">
        <v>5.8139534883720929E-3</v>
      </c>
      <c r="L56" s="21"/>
      <c r="M56" s="20">
        <v>4.8426150121065378E-3</v>
      </c>
    </row>
    <row r="57" spans="1:13" x14ac:dyDescent="0.25">
      <c r="A57" s="16" t="s">
        <v>72</v>
      </c>
      <c r="B57" s="21"/>
      <c r="C57" s="20">
        <v>8.0645161290322578E-3</v>
      </c>
      <c r="D57" s="20">
        <v>1.0309278350515464E-2</v>
      </c>
      <c r="E57" s="21"/>
      <c r="F57" s="21"/>
      <c r="G57" s="20">
        <v>4.3478260869565218E-3</v>
      </c>
      <c r="H57" s="20"/>
      <c r="I57" s="21"/>
      <c r="J57" s="21"/>
      <c r="K57" s="20">
        <v>1.937984496124031E-3</v>
      </c>
      <c r="L57" s="20">
        <v>7.0796460176991149E-3</v>
      </c>
      <c r="M57" s="20">
        <v>4.8426150121065378E-3</v>
      </c>
    </row>
    <row r="58" spans="1:13" x14ac:dyDescent="0.25">
      <c r="A58" s="16" t="s">
        <v>73</v>
      </c>
      <c r="B58" s="20">
        <v>1.2987012987012988E-2</v>
      </c>
      <c r="C58" s="20">
        <v>1.6129032258064516E-2</v>
      </c>
      <c r="D58" s="20">
        <v>1.0309278350515464E-2</v>
      </c>
      <c r="E58" s="20">
        <v>1.9801980198019802E-2</v>
      </c>
      <c r="F58" s="20">
        <v>1.2345679012345678E-2</v>
      </c>
      <c r="G58" s="20">
        <v>4.3478260869565218E-3</v>
      </c>
      <c r="H58" s="20"/>
      <c r="I58" s="20">
        <v>2.247191011235955E-2</v>
      </c>
      <c r="J58" s="20">
        <v>1.2738853503184714E-2</v>
      </c>
      <c r="K58" s="20">
        <v>1.1627906976744186E-2</v>
      </c>
      <c r="L58" s="20">
        <v>1.415929203539823E-2</v>
      </c>
      <c r="M58" s="20">
        <v>4.8426150121065378E-3</v>
      </c>
    </row>
    <row r="59" spans="1:13" x14ac:dyDescent="0.25">
      <c r="A59" s="16" t="s">
        <v>74</v>
      </c>
      <c r="B59" s="20">
        <v>2.5974025974025976E-2</v>
      </c>
      <c r="C59" s="20">
        <v>8.0645161290322578E-3</v>
      </c>
      <c r="D59" s="20">
        <v>1.0309278350515464E-2</v>
      </c>
      <c r="E59" s="21"/>
      <c r="F59" s="20">
        <v>1.2345679012345678E-2</v>
      </c>
      <c r="G59" s="21"/>
      <c r="H59" s="21"/>
      <c r="I59" s="21"/>
      <c r="J59" s="21"/>
      <c r="K59" s="20">
        <v>5.8139534883720929E-3</v>
      </c>
      <c r="L59" s="20">
        <v>7.0796460176991149E-3</v>
      </c>
      <c r="M59" s="20">
        <v>7.2639225181598066E-3</v>
      </c>
    </row>
    <row r="60" spans="1:13" x14ac:dyDescent="0.25">
      <c r="A60" s="16" t="s">
        <v>75</v>
      </c>
      <c r="B60" s="21"/>
      <c r="C60" s="20">
        <v>1.6129032258064516E-2</v>
      </c>
      <c r="D60" s="20">
        <v>1.0309278350515464E-2</v>
      </c>
      <c r="E60" s="20">
        <v>9.9009900990099011E-3</v>
      </c>
      <c r="F60" s="20">
        <v>8.23045267489712E-3</v>
      </c>
      <c r="G60" s="20">
        <v>8.6956521739130436E-3</v>
      </c>
      <c r="H60" s="20"/>
      <c r="I60" s="21"/>
      <c r="J60" s="21"/>
      <c r="K60" s="20">
        <v>3.875968992248062E-3</v>
      </c>
      <c r="L60" s="20">
        <v>3.5398230088495575E-3</v>
      </c>
      <c r="M60" s="20">
        <v>2.4213075060532689E-3</v>
      </c>
    </row>
    <row r="61" spans="1:13" x14ac:dyDescent="0.25">
      <c r="A61" s="16" t="s">
        <v>76</v>
      </c>
      <c r="B61" s="20">
        <v>3.896103896103896E-2</v>
      </c>
      <c r="C61" s="20">
        <v>8.0645161290322578E-3</v>
      </c>
      <c r="D61" s="20">
        <v>1.0309278350515464E-2</v>
      </c>
      <c r="E61" s="20">
        <v>9.9009900990099011E-3</v>
      </c>
      <c r="F61" s="21"/>
      <c r="G61" s="20">
        <v>8.6956521739130436E-3</v>
      </c>
      <c r="H61" s="20"/>
      <c r="I61" s="21"/>
      <c r="J61" s="21"/>
      <c r="K61" s="20">
        <v>3.875968992248062E-3</v>
      </c>
      <c r="L61" s="20">
        <v>1.415929203539823E-2</v>
      </c>
      <c r="M61" s="20">
        <v>9.6852300242130755E-3</v>
      </c>
    </row>
    <row r="62" spans="1:13" x14ac:dyDescent="0.25">
      <c r="A62" s="16" t="s">
        <v>77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0">
        <v>2.4213075060532689E-3</v>
      </c>
    </row>
    <row r="63" spans="1:13" x14ac:dyDescent="0.25">
      <c r="A63" s="16" t="s">
        <v>79</v>
      </c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0">
        <v>3.5398230088495575E-3</v>
      </c>
      <c r="M63" s="20">
        <v>4.8426150121065378E-3</v>
      </c>
    </row>
    <row r="64" spans="1:13" x14ac:dyDescent="0.25">
      <c r="A64" s="16" t="s">
        <v>80</v>
      </c>
      <c r="B64" s="20">
        <v>1.2987012987012988E-2</v>
      </c>
      <c r="C64" s="20">
        <v>2.4193548387096774E-2</v>
      </c>
      <c r="D64" s="21"/>
      <c r="E64" s="21"/>
      <c r="F64" s="20">
        <v>4.11522633744856E-3</v>
      </c>
      <c r="G64" s="20">
        <v>4.3478260869565218E-3</v>
      </c>
      <c r="H64" s="20"/>
      <c r="I64" s="21"/>
      <c r="J64" s="21"/>
      <c r="K64" s="20">
        <v>5.8139534883720929E-3</v>
      </c>
      <c r="L64" s="21"/>
      <c r="M64" s="21"/>
    </row>
    <row r="65" spans="1:13" x14ac:dyDescent="0.25">
      <c r="A65" s="16" t="s">
        <v>82</v>
      </c>
      <c r="B65" s="21"/>
      <c r="C65" s="21"/>
      <c r="D65" s="21"/>
      <c r="E65" s="21"/>
      <c r="F65" s="21"/>
      <c r="G65" s="21"/>
      <c r="H65" s="21"/>
      <c r="I65" s="21"/>
      <c r="J65" s="21"/>
      <c r="K65" s="20">
        <v>1.937984496124031E-3</v>
      </c>
      <c r="L65" s="20">
        <v>3.5398230088495575E-3</v>
      </c>
      <c r="M65" s="20">
        <v>4.8426150121065378E-3</v>
      </c>
    </row>
    <row r="66" spans="1:13" x14ac:dyDescent="0.25">
      <c r="A66" s="16" t="s">
        <v>83</v>
      </c>
      <c r="B66" s="21"/>
      <c r="C66" s="21"/>
      <c r="D66" s="21"/>
      <c r="E66" s="21"/>
      <c r="F66" s="21"/>
      <c r="G66" s="20">
        <v>4.3478260869565218E-3</v>
      </c>
      <c r="H66" s="20"/>
      <c r="I66" s="21"/>
      <c r="J66" s="21"/>
      <c r="K66" s="21"/>
      <c r="L66" s="20">
        <v>5.3097345132743362E-3</v>
      </c>
      <c r="M66" s="20">
        <v>4.8426150121065378E-3</v>
      </c>
    </row>
    <row r="67" spans="1:13" x14ac:dyDescent="0.25">
      <c r="A67" s="16" t="s">
        <v>84</v>
      </c>
      <c r="B67" s="21"/>
      <c r="C67" s="21"/>
      <c r="D67" s="20">
        <v>1.0309278350515464E-2</v>
      </c>
      <c r="E67" s="20">
        <v>9.9009900990099011E-3</v>
      </c>
      <c r="F67" s="20">
        <v>1.646090534979424E-2</v>
      </c>
      <c r="G67" s="20">
        <v>2.6086956521739129E-2</v>
      </c>
      <c r="H67" s="20"/>
      <c r="I67" s="20">
        <v>5.6179775280898875E-2</v>
      </c>
      <c r="J67" s="20">
        <v>1.9108280254777069E-2</v>
      </c>
      <c r="K67" s="20">
        <v>1.7441860465116279E-2</v>
      </c>
      <c r="L67" s="20">
        <v>5.3097345132743362E-3</v>
      </c>
      <c r="M67" s="20">
        <v>4.8426150121065378E-3</v>
      </c>
    </row>
    <row r="68" spans="1:13" x14ac:dyDescent="0.25">
      <c r="A68" s="16" t="s">
        <v>85</v>
      </c>
      <c r="B68" s="21"/>
      <c r="C68" s="21"/>
      <c r="D68" s="21"/>
      <c r="E68" s="21"/>
      <c r="F68" s="20">
        <v>4.11522633744856E-3</v>
      </c>
      <c r="G68" s="21"/>
      <c r="H68" s="21"/>
      <c r="I68" s="21"/>
      <c r="J68" s="21"/>
      <c r="K68" s="20">
        <v>3.875968992248062E-3</v>
      </c>
      <c r="L68" s="21"/>
      <c r="M68" s="21"/>
    </row>
    <row r="69" spans="1:13" x14ac:dyDescent="0.25">
      <c r="A69" s="16" t="s">
        <v>86</v>
      </c>
      <c r="B69" s="21"/>
      <c r="C69" s="20">
        <v>8.0645161290322578E-3</v>
      </c>
      <c r="D69" s="21"/>
      <c r="E69" s="20">
        <v>1.9801980198019802E-2</v>
      </c>
      <c r="F69" s="20">
        <v>4.11522633744856E-3</v>
      </c>
      <c r="G69" s="20">
        <v>4.3478260869565218E-3</v>
      </c>
      <c r="H69" s="20"/>
      <c r="I69" s="20">
        <v>1.1235955056179775E-2</v>
      </c>
      <c r="J69" s="20">
        <v>1.2738853503184714E-2</v>
      </c>
      <c r="K69" s="20">
        <v>2.3255813953488372E-2</v>
      </c>
      <c r="L69" s="20">
        <v>1.7699115044247787E-3</v>
      </c>
      <c r="M69" s="20">
        <v>1.4527845036319613E-2</v>
      </c>
    </row>
    <row r="70" spans="1:13" x14ac:dyDescent="0.25">
      <c r="A70" s="16" t="s">
        <v>87</v>
      </c>
      <c r="B70" s="21"/>
      <c r="C70" s="20">
        <v>1.6129032258064516E-2</v>
      </c>
      <c r="D70" s="21"/>
      <c r="E70" s="21"/>
      <c r="F70" s="21"/>
      <c r="G70" s="20">
        <v>8.6956521739130436E-3</v>
      </c>
      <c r="H70" s="20"/>
      <c r="I70" s="21"/>
      <c r="J70" s="20">
        <v>1.2738853503184714E-2</v>
      </c>
      <c r="K70" s="20">
        <v>1.937984496124031E-2</v>
      </c>
      <c r="L70" s="20">
        <v>1.7699115044247787E-3</v>
      </c>
      <c r="M70" s="20">
        <v>1.6949152542372881E-2</v>
      </c>
    </row>
    <row r="71" spans="1:13" x14ac:dyDescent="0.25">
      <c r="A71" s="16" t="s">
        <v>88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0">
        <v>2.4213075060532689E-3</v>
      </c>
    </row>
    <row r="72" spans="1:13" x14ac:dyDescent="0.25">
      <c r="A72" s="16" t="s">
        <v>89</v>
      </c>
      <c r="B72" s="21"/>
      <c r="C72" s="20">
        <v>8.0645161290322578E-3</v>
      </c>
      <c r="D72" s="21"/>
      <c r="E72" s="21"/>
      <c r="F72" s="21"/>
      <c r="G72" s="21"/>
      <c r="H72" s="21"/>
      <c r="I72" s="21"/>
      <c r="J72" s="21"/>
      <c r="K72" s="20">
        <v>3.875968992248062E-3</v>
      </c>
      <c r="L72" s="20">
        <v>1.7699115044247787E-3</v>
      </c>
      <c r="M72" s="20">
        <v>2.4213075060532689E-3</v>
      </c>
    </row>
    <row r="73" spans="1:13" x14ac:dyDescent="0.25">
      <c r="A73" s="16" t="s">
        <v>90</v>
      </c>
      <c r="B73" s="21"/>
      <c r="C73" s="21"/>
      <c r="D73" s="21"/>
      <c r="E73" s="21"/>
      <c r="F73" s="21"/>
      <c r="G73" s="21"/>
      <c r="H73" s="21"/>
      <c r="I73" s="21"/>
      <c r="J73" s="20">
        <v>6.369426751592357E-3</v>
      </c>
      <c r="K73" s="20">
        <v>1.1627906976744186E-2</v>
      </c>
      <c r="L73" s="20">
        <v>3.5398230088495575E-3</v>
      </c>
      <c r="M73" s="20">
        <v>4.8426150121065378E-3</v>
      </c>
    </row>
    <row r="74" spans="1:13" x14ac:dyDescent="0.25">
      <c r="A74" s="16" t="s">
        <v>91</v>
      </c>
      <c r="B74" s="21"/>
      <c r="C74" s="21"/>
      <c r="D74" s="20">
        <v>2.0618556701030927E-2</v>
      </c>
      <c r="E74" s="20">
        <v>9.9009900990099011E-3</v>
      </c>
      <c r="F74" s="20">
        <v>8.23045267489712E-3</v>
      </c>
      <c r="G74" s="20">
        <v>4.3478260869565218E-3</v>
      </c>
      <c r="H74" s="20"/>
      <c r="I74" s="21"/>
      <c r="J74" s="21"/>
      <c r="K74" s="20">
        <v>1.1627906976744186E-2</v>
      </c>
      <c r="L74" s="20">
        <v>3.5398230088495575E-3</v>
      </c>
      <c r="M74" s="20">
        <v>7.2639225181598066E-3</v>
      </c>
    </row>
    <row r="75" spans="1:13" x14ac:dyDescent="0.25">
      <c r="A75" s="16" t="s">
        <v>92</v>
      </c>
      <c r="B75" s="21"/>
      <c r="C75" s="21"/>
      <c r="D75" s="21"/>
      <c r="E75" s="21"/>
      <c r="F75" s="20">
        <v>4.11522633744856E-3</v>
      </c>
      <c r="G75" s="21"/>
      <c r="H75" s="21"/>
      <c r="I75" s="21"/>
      <c r="J75" s="21"/>
      <c r="K75" s="20">
        <v>7.7519379844961239E-3</v>
      </c>
      <c r="L75" s="20">
        <v>7.0796460176991149E-3</v>
      </c>
      <c r="M75" s="21"/>
    </row>
    <row r="76" spans="1:13" x14ac:dyDescent="0.25">
      <c r="A76" s="16" t="s">
        <v>93</v>
      </c>
      <c r="B76" s="21"/>
      <c r="C76" s="21"/>
      <c r="D76" s="21"/>
      <c r="E76" s="21"/>
      <c r="F76" s="21"/>
      <c r="G76" s="21"/>
      <c r="H76" s="21"/>
      <c r="I76" s="21"/>
      <c r="J76" s="20">
        <v>6.369426751592357E-3</v>
      </c>
      <c r="K76" s="20">
        <v>1.3565891472868217E-2</v>
      </c>
      <c r="L76" s="21"/>
      <c r="M76" s="20">
        <v>9.6852300242130755E-3</v>
      </c>
    </row>
    <row r="77" spans="1:13" x14ac:dyDescent="0.25">
      <c r="A77" s="16" t="s">
        <v>94</v>
      </c>
      <c r="B77" s="21"/>
      <c r="C77" s="21"/>
      <c r="D77" s="21"/>
      <c r="E77" s="21"/>
      <c r="F77" s="20">
        <v>4.11522633744856E-3</v>
      </c>
      <c r="G77" s="20">
        <v>4.3478260869565218E-3</v>
      </c>
      <c r="H77" s="20"/>
      <c r="I77" s="21"/>
      <c r="J77" s="21"/>
      <c r="K77" s="20">
        <v>9.6899224806201549E-3</v>
      </c>
      <c r="L77" s="20">
        <v>3.5398230088495575E-3</v>
      </c>
      <c r="M77" s="20">
        <v>2.4213075060532689E-3</v>
      </c>
    </row>
    <row r="78" spans="1:13" x14ac:dyDescent="0.25">
      <c r="A78" s="16" t="s">
        <v>95</v>
      </c>
      <c r="B78" s="21"/>
      <c r="C78" s="20">
        <v>8.0645161290322578E-3</v>
      </c>
      <c r="D78" s="20">
        <v>4.1237113402061855E-2</v>
      </c>
      <c r="E78" s="20">
        <v>7.9207920792079209E-2</v>
      </c>
      <c r="F78" s="20">
        <v>3.292181069958848E-2</v>
      </c>
      <c r="G78" s="20">
        <v>3.0434782608695653E-2</v>
      </c>
      <c r="H78" s="20"/>
      <c r="I78" s="20">
        <v>2.247191011235955E-2</v>
      </c>
      <c r="J78" s="20">
        <v>6.369426751592357E-3</v>
      </c>
      <c r="K78" s="20">
        <v>6.0077519379844964E-2</v>
      </c>
      <c r="L78" s="20">
        <v>5.4867256637168141E-2</v>
      </c>
      <c r="M78" s="20">
        <v>1.4527845036319613E-2</v>
      </c>
    </row>
    <row r="79" spans="1:13" x14ac:dyDescent="0.25">
      <c r="A79" s="16" t="s">
        <v>96</v>
      </c>
      <c r="B79" s="21"/>
      <c r="C79" s="21"/>
      <c r="D79" s="21"/>
      <c r="E79" s="21"/>
      <c r="F79" s="20">
        <v>4.11522633744856E-3</v>
      </c>
      <c r="G79" s="20">
        <v>8.6956521739130436E-3</v>
      </c>
      <c r="H79" s="20"/>
      <c r="I79" s="21"/>
      <c r="J79" s="21"/>
      <c r="K79" s="20">
        <v>2.1317829457364341E-2</v>
      </c>
      <c r="L79" s="20">
        <v>7.0796460176991149E-3</v>
      </c>
      <c r="M79" s="20">
        <v>1.9370460048426151E-2</v>
      </c>
    </row>
    <row r="80" spans="1:13" x14ac:dyDescent="0.25">
      <c r="A80" s="16" t="s">
        <v>97</v>
      </c>
      <c r="B80" s="21"/>
      <c r="C80" s="20">
        <v>1.6129032258064516E-2</v>
      </c>
      <c r="D80" s="20">
        <v>3.0927835051546393E-2</v>
      </c>
      <c r="E80" s="20">
        <v>9.9009900990099011E-3</v>
      </c>
      <c r="F80" s="20">
        <v>2.0576131687242798E-2</v>
      </c>
      <c r="G80" s="20">
        <v>2.1739130434782608E-2</v>
      </c>
      <c r="H80" s="20"/>
      <c r="I80" s="20">
        <v>4.49438202247191E-2</v>
      </c>
      <c r="J80" s="20">
        <v>6.369426751592357E-3</v>
      </c>
      <c r="K80" s="20">
        <v>2.1317829457364341E-2</v>
      </c>
      <c r="L80" s="20">
        <v>2.1238938053097345E-2</v>
      </c>
      <c r="M80" s="20">
        <v>4.3583535108958835E-2</v>
      </c>
    </row>
    <row r="81" spans="1:13" x14ac:dyDescent="0.25">
      <c r="A81" s="16" t="s">
        <v>98</v>
      </c>
      <c r="B81" s="21"/>
      <c r="C81" s="21"/>
      <c r="D81" s="21"/>
      <c r="E81" s="20">
        <v>9.9009900990099011E-3</v>
      </c>
      <c r="F81" s="20">
        <v>8.23045267489712E-3</v>
      </c>
      <c r="G81" s="20">
        <v>1.7391304347826087E-2</v>
      </c>
      <c r="H81" s="20"/>
      <c r="I81" s="21"/>
      <c r="J81" s="20">
        <v>1.2738853503184714E-2</v>
      </c>
      <c r="K81" s="20">
        <v>1.937984496124031E-3</v>
      </c>
      <c r="L81" s="20">
        <v>1.415929203539823E-2</v>
      </c>
      <c r="M81" s="20">
        <v>4.8426150121065378E-3</v>
      </c>
    </row>
    <row r="82" spans="1:13" x14ac:dyDescent="0.25">
      <c r="A82" s="16" t="s">
        <v>99</v>
      </c>
      <c r="B82" s="21"/>
      <c r="C82" s="21"/>
      <c r="D82" s="20">
        <v>1.0309278350515464E-2</v>
      </c>
      <c r="E82" s="21"/>
      <c r="F82" s="20">
        <v>4.11522633744856E-3</v>
      </c>
      <c r="G82" s="20">
        <v>1.3043478260869565E-2</v>
      </c>
      <c r="H82" s="20"/>
      <c r="I82" s="21"/>
      <c r="J82" s="20">
        <v>6.369426751592357E-3</v>
      </c>
      <c r="K82" s="20">
        <v>1.1627906976744186E-2</v>
      </c>
      <c r="L82" s="20">
        <v>1.5929203539823009E-2</v>
      </c>
      <c r="M82" s="20">
        <v>1.2106537530266344E-2</v>
      </c>
    </row>
    <row r="83" spans="1:13" x14ac:dyDescent="0.25">
      <c r="A83" s="16" t="s">
        <v>100</v>
      </c>
      <c r="B83" s="21"/>
      <c r="C83" s="20">
        <v>1.6129032258064516E-2</v>
      </c>
      <c r="D83" s="20">
        <v>1.0309278350515464E-2</v>
      </c>
      <c r="E83" s="20">
        <v>1.9801980198019802E-2</v>
      </c>
      <c r="F83" s="20">
        <v>4.11522633744856E-3</v>
      </c>
      <c r="G83" s="20">
        <v>8.6956521739130436E-3</v>
      </c>
      <c r="H83" s="20"/>
      <c r="I83" s="21"/>
      <c r="J83" s="21"/>
      <c r="K83" s="20">
        <v>3.875968992248062E-3</v>
      </c>
      <c r="L83" s="20">
        <v>1.7699115044247787E-2</v>
      </c>
      <c r="M83" s="20">
        <v>7.2639225181598066E-3</v>
      </c>
    </row>
    <row r="84" spans="1:13" x14ac:dyDescent="0.25">
      <c r="A84" s="16" t="s">
        <v>101</v>
      </c>
      <c r="B84" s="21"/>
      <c r="C84" s="20">
        <v>8.0645161290322578E-3</v>
      </c>
      <c r="D84" s="21"/>
      <c r="E84" s="21"/>
      <c r="F84" s="21"/>
      <c r="G84" s="21"/>
      <c r="H84" s="21"/>
      <c r="I84" s="21"/>
      <c r="J84" s="21"/>
      <c r="K84" s="20">
        <v>1.937984496124031E-3</v>
      </c>
      <c r="L84" s="21"/>
      <c r="M84" s="21"/>
    </row>
    <row r="85" spans="1:13" x14ac:dyDescent="0.25">
      <c r="A85" s="16" t="s">
        <v>102</v>
      </c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0">
        <v>3.5398230088495575E-3</v>
      </c>
      <c r="M85" s="21"/>
    </row>
    <row r="86" spans="1:13" x14ac:dyDescent="0.25">
      <c r="A86" s="16" t="s">
        <v>103</v>
      </c>
      <c r="B86" s="21"/>
      <c r="C86" s="21"/>
      <c r="D86" s="21"/>
      <c r="E86" s="21"/>
      <c r="F86" s="21"/>
      <c r="G86" s="20">
        <v>4.3478260869565218E-3</v>
      </c>
      <c r="H86" s="20"/>
      <c r="I86" s="21"/>
      <c r="J86" s="21"/>
      <c r="K86" s="20">
        <v>1.937984496124031E-3</v>
      </c>
      <c r="L86" s="20">
        <v>5.3097345132743362E-3</v>
      </c>
      <c r="M86" s="20">
        <v>4.8426150121065378E-3</v>
      </c>
    </row>
    <row r="87" spans="1:13" x14ac:dyDescent="0.25">
      <c r="A87" s="16" t="s">
        <v>104</v>
      </c>
      <c r="B87" s="21"/>
      <c r="C87" s="20">
        <v>4.0322580645161289E-2</v>
      </c>
      <c r="D87" s="20">
        <v>3.0927835051546393E-2</v>
      </c>
      <c r="E87" s="20">
        <v>3.9603960396039604E-2</v>
      </c>
      <c r="F87" s="20">
        <v>2.0576131687242798E-2</v>
      </c>
      <c r="G87" s="20">
        <v>3.4782608695652174E-2</v>
      </c>
      <c r="H87" s="20"/>
      <c r="I87" s="20">
        <v>2.247191011235955E-2</v>
      </c>
      <c r="J87" s="20">
        <v>1.2738853503184714E-2</v>
      </c>
      <c r="K87" s="20">
        <v>1.1627906976744186E-2</v>
      </c>
      <c r="L87" s="20">
        <v>2.831858407079646E-2</v>
      </c>
      <c r="M87" s="20">
        <v>2.6634382566585957E-2</v>
      </c>
    </row>
    <row r="88" spans="1:13" x14ac:dyDescent="0.25">
      <c r="A88" s="16" t="s">
        <v>106</v>
      </c>
      <c r="B88" s="21"/>
      <c r="C88" s="21"/>
      <c r="D88" s="21"/>
      <c r="E88" s="21"/>
      <c r="F88" s="20">
        <v>4.11522633744856E-3</v>
      </c>
      <c r="G88" s="20">
        <v>4.3478260869565218E-3</v>
      </c>
      <c r="H88" s="20"/>
      <c r="I88" s="21"/>
      <c r="J88" s="20">
        <v>6.369426751592357E-3</v>
      </c>
      <c r="K88" s="21"/>
      <c r="L88" s="20">
        <v>1.7699115044247787E-3</v>
      </c>
      <c r="M88" s="21"/>
    </row>
    <row r="89" spans="1:13" x14ac:dyDescent="0.25">
      <c r="A89" s="16" t="s">
        <v>107</v>
      </c>
      <c r="B89" s="21"/>
      <c r="C89" s="21"/>
      <c r="D89" s="20">
        <v>1.0309278350515464E-2</v>
      </c>
      <c r="E89" s="21"/>
      <c r="F89" s="21"/>
      <c r="G89" s="20">
        <v>1.3043478260869565E-2</v>
      </c>
      <c r="H89" s="20"/>
      <c r="I89" s="20">
        <v>1.1235955056179775E-2</v>
      </c>
      <c r="J89" s="20">
        <v>6.369426751592357E-3</v>
      </c>
      <c r="K89" s="21"/>
      <c r="L89" s="20">
        <v>1.7699115044247787E-3</v>
      </c>
      <c r="M89" s="21"/>
    </row>
    <row r="90" spans="1:13" x14ac:dyDescent="0.25">
      <c r="A90" s="16" t="s">
        <v>108</v>
      </c>
      <c r="B90" s="21"/>
      <c r="C90" s="21"/>
      <c r="D90" s="21"/>
      <c r="E90" s="21"/>
      <c r="F90" s="21"/>
      <c r="G90" s="21"/>
      <c r="H90" s="21"/>
      <c r="I90" s="20">
        <v>1.1235955056179775E-2</v>
      </c>
      <c r="J90" s="20">
        <v>6.369426751592357E-3</v>
      </c>
      <c r="K90" s="20">
        <v>5.8139534883720929E-3</v>
      </c>
      <c r="L90" s="20">
        <v>7.0796460176991149E-3</v>
      </c>
      <c r="M90" s="20">
        <v>2.4213075060532689E-3</v>
      </c>
    </row>
    <row r="91" spans="1:13" x14ac:dyDescent="0.25">
      <c r="A91" s="16" t="s">
        <v>109</v>
      </c>
      <c r="B91" s="20">
        <v>3.896103896103896E-2</v>
      </c>
      <c r="C91" s="21"/>
      <c r="D91" s="21"/>
      <c r="E91" s="20">
        <v>1.9801980198019802E-2</v>
      </c>
      <c r="F91" s="20">
        <v>8.23045267489712E-3</v>
      </c>
      <c r="G91" s="21"/>
      <c r="H91" s="21"/>
      <c r="I91" s="20">
        <v>1.1235955056179775E-2</v>
      </c>
      <c r="J91" s="20">
        <v>6.369426751592357E-3</v>
      </c>
      <c r="K91" s="20">
        <v>5.8139534883720929E-3</v>
      </c>
      <c r="L91" s="20">
        <v>7.0796460176991149E-3</v>
      </c>
      <c r="M91" s="20">
        <v>2.4213075060532689E-3</v>
      </c>
    </row>
    <row r="92" spans="1:13" x14ac:dyDescent="0.25">
      <c r="A92" s="16" t="s">
        <v>110</v>
      </c>
      <c r="B92" s="21"/>
      <c r="C92" s="20">
        <v>2.4193548387096774E-2</v>
      </c>
      <c r="D92" s="20">
        <v>2.0618556701030927E-2</v>
      </c>
      <c r="E92" s="21"/>
      <c r="F92" s="20">
        <v>1.2345679012345678E-2</v>
      </c>
      <c r="G92" s="20">
        <v>2.6086956521739129E-2</v>
      </c>
      <c r="H92" s="20"/>
      <c r="I92" s="21"/>
      <c r="J92" s="20">
        <v>1.9108280254777069E-2</v>
      </c>
      <c r="K92" s="20">
        <v>1.7441860465116279E-2</v>
      </c>
      <c r="L92" s="20">
        <v>8.8495575221238937E-3</v>
      </c>
      <c r="M92" s="20">
        <v>2.4213075060532687E-2</v>
      </c>
    </row>
    <row r="93" spans="1:13" x14ac:dyDescent="0.25">
      <c r="A93" s="16" t="s">
        <v>111</v>
      </c>
      <c r="B93" s="21"/>
      <c r="C93" s="20">
        <v>8.0645161290322578E-3</v>
      </c>
      <c r="D93" s="21"/>
      <c r="E93" s="20">
        <v>9.9009900990099011E-3</v>
      </c>
      <c r="F93" s="21"/>
      <c r="G93" s="20">
        <v>1.3043478260869565E-2</v>
      </c>
      <c r="H93" s="20"/>
      <c r="I93" s="21"/>
      <c r="J93" s="21"/>
      <c r="K93" s="20">
        <v>3.875968992248062E-3</v>
      </c>
      <c r="L93" s="20">
        <v>3.5398230088495575E-3</v>
      </c>
      <c r="M93" s="20">
        <v>2.4213075060532689E-3</v>
      </c>
    </row>
    <row r="94" spans="1:13" x14ac:dyDescent="0.25">
      <c r="A94" s="16" t="s">
        <v>112</v>
      </c>
      <c r="B94" s="21"/>
      <c r="C94" s="21"/>
      <c r="D94" s="21"/>
      <c r="E94" s="21"/>
      <c r="F94" s="21"/>
      <c r="G94" s="21"/>
      <c r="H94" s="21"/>
      <c r="I94" s="21"/>
      <c r="J94" s="20">
        <v>1.2738853503184714E-2</v>
      </c>
      <c r="K94" s="20">
        <v>1.937984496124031E-3</v>
      </c>
      <c r="L94" s="20">
        <v>1.7699115044247787E-3</v>
      </c>
      <c r="M94" s="21"/>
    </row>
    <row r="95" spans="1:13" x14ac:dyDescent="0.25">
      <c r="A95" s="16" t="s">
        <v>113</v>
      </c>
      <c r="B95" s="21"/>
      <c r="C95" s="21"/>
      <c r="D95" s="21"/>
      <c r="E95" s="20">
        <v>9.9009900990099011E-3</v>
      </c>
      <c r="F95" s="20">
        <v>8.23045267489712E-3</v>
      </c>
      <c r="G95" s="20">
        <v>2.1739130434782608E-2</v>
      </c>
      <c r="H95" s="20"/>
      <c r="I95" s="21"/>
      <c r="J95" s="20">
        <v>1.2738853503184714E-2</v>
      </c>
      <c r="K95" s="20">
        <v>1.937984496124031E-3</v>
      </c>
      <c r="L95" s="20">
        <v>7.0796460176991149E-3</v>
      </c>
      <c r="M95" s="20">
        <v>7.2639225181598066E-3</v>
      </c>
    </row>
    <row r="96" spans="1:13" x14ac:dyDescent="0.25">
      <c r="A96" s="16" t="s">
        <v>114</v>
      </c>
      <c r="B96" s="21"/>
      <c r="C96" s="20">
        <v>8.0645161290322578E-3</v>
      </c>
      <c r="D96" s="21"/>
      <c r="E96" s="21"/>
      <c r="F96" s="20">
        <v>4.11522633744856E-3</v>
      </c>
      <c r="G96" s="21"/>
      <c r="H96" s="21"/>
      <c r="I96" s="21"/>
      <c r="J96" s="20">
        <v>1.2738853503184714E-2</v>
      </c>
      <c r="K96" s="20">
        <v>1.937984496124031E-3</v>
      </c>
      <c r="L96" s="20">
        <v>3.5398230088495575E-3</v>
      </c>
      <c r="M96" s="20">
        <v>2.4213075060532689E-3</v>
      </c>
    </row>
    <row r="97" spans="1:13" x14ac:dyDescent="0.25">
      <c r="A97" s="16" t="s">
        <v>115</v>
      </c>
      <c r="B97" s="21"/>
      <c r="C97" s="21"/>
      <c r="D97" s="21"/>
      <c r="E97" s="20">
        <v>9.9009900990099011E-3</v>
      </c>
      <c r="F97" s="21"/>
      <c r="G97" s="20">
        <v>4.3478260869565218E-3</v>
      </c>
      <c r="H97" s="20"/>
      <c r="I97" s="21"/>
      <c r="J97" s="21"/>
      <c r="K97" s="21"/>
      <c r="L97" s="21"/>
      <c r="M97" s="21"/>
    </row>
    <row r="98" spans="1:13" x14ac:dyDescent="0.25">
      <c r="A98" s="16" t="s">
        <v>116</v>
      </c>
      <c r="B98" s="21"/>
      <c r="C98" s="21"/>
      <c r="D98" s="21"/>
      <c r="E98" s="21"/>
      <c r="F98" s="20">
        <v>4.11522633744856E-3</v>
      </c>
      <c r="G98" s="20">
        <v>4.3478260869565218E-3</v>
      </c>
      <c r="H98" s="20"/>
      <c r="I98" s="21"/>
      <c r="J98" s="20">
        <v>6.369426751592357E-3</v>
      </c>
      <c r="K98" s="21"/>
      <c r="L98" s="20">
        <v>1.7699115044247787E-3</v>
      </c>
      <c r="M98" s="21"/>
    </row>
    <row r="99" spans="1:13" x14ac:dyDescent="0.25">
      <c r="A99" s="16" t="s">
        <v>117</v>
      </c>
      <c r="B99" s="20">
        <v>1.2987012987012988E-2</v>
      </c>
      <c r="C99" s="21"/>
      <c r="D99" s="20">
        <v>1.0309278350515464E-2</v>
      </c>
      <c r="E99" s="21"/>
      <c r="F99" s="20">
        <v>4.11522633744856E-3</v>
      </c>
      <c r="G99" s="20">
        <v>4.3478260869565218E-3</v>
      </c>
      <c r="H99" s="20"/>
      <c r="I99" s="20">
        <v>1.1235955056179775E-2</v>
      </c>
      <c r="J99" s="20">
        <v>6.369426751592357E-3</v>
      </c>
      <c r="K99" s="20">
        <v>3.875968992248062E-3</v>
      </c>
      <c r="L99" s="20">
        <v>3.5398230088495575E-3</v>
      </c>
      <c r="M99" s="21"/>
    </row>
    <row r="100" spans="1:13" x14ac:dyDescent="0.25">
      <c r="A100" s="16" t="s">
        <v>118</v>
      </c>
      <c r="B100" s="20">
        <v>1.2987012987012988E-2</v>
      </c>
      <c r="C100" s="20">
        <v>8.0645161290322578E-3</v>
      </c>
      <c r="D100" s="20">
        <v>2.0618556701030927E-2</v>
      </c>
      <c r="E100" s="21"/>
      <c r="F100" s="21"/>
      <c r="G100" s="21"/>
      <c r="H100" s="21"/>
      <c r="I100" s="21"/>
      <c r="J100" s="21"/>
      <c r="K100" s="21"/>
      <c r="L100" s="20">
        <v>3.5398230088495575E-3</v>
      </c>
      <c r="M100" s="20">
        <v>4.8426150121065378E-3</v>
      </c>
    </row>
    <row r="101" spans="1:13" x14ac:dyDescent="0.25">
      <c r="A101" s="16" t="s">
        <v>119</v>
      </c>
      <c r="B101" s="21"/>
      <c r="C101" s="21"/>
      <c r="D101" s="21"/>
      <c r="E101" s="21"/>
      <c r="F101" s="20">
        <v>4.11522633744856E-3</v>
      </c>
      <c r="G101" s="20">
        <v>4.3478260869565218E-3</v>
      </c>
      <c r="H101" s="20"/>
      <c r="I101" s="20">
        <v>1.1235955056179775E-2</v>
      </c>
      <c r="J101" s="21"/>
      <c r="K101" s="21"/>
      <c r="L101" s="20">
        <v>5.3097345132743362E-3</v>
      </c>
      <c r="M101" s="20">
        <v>4.8426150121065378E-3</v>
      </c>
    </row>
    <row r="102" spans="1:13" x14ac:dyDescent="0.25">
      <c r="A102" s="16" t="s">
        <v>120</v>
      </c>
      <c r="B102" s="21"/>
      <c r="C102" s="21"/>
      <c r="D102" s="21"/>
      <c r="E102" s="21"/>
      <c r="F102" s="20">
        <v>4.11522633744856E-3</v>
      </c>
      <c r="G102" s="20">
        <v>1.3043478260869565E-2</v>
      </c>
      <c r="H102" s="20"/>
      <c r="I102" s="21"/>
      <c r="J102" s="21"/>
      <c r="K102" s="20">
        <v>1.937984496124031E-3</v>
      </c>
      <c r="L102" s="20">
        <v>5.3097345132743362E-3</v>
      </c>
      <c r="M102" s="21"/>
    </row>
    <row r="103" spans="1:13" x14ac:dyDescent="0.25">
      <c r="A103" s="16" t="s">
        <v>121</v>
      </c>
      <c r="B103" s="21"/>
      <c r="C103" s="21"/>
      <c r="D103" s="21"/>
      <c r="E103" s="21"/>
      <c r="F103" s="21"/>
      <c r="G103" s="20">
        <v>1.7391304347826087E-2</v>
      </c>
      <c r="H103" s="20"/>
      <c r="I103" s="21"/>
      <c r="J103" s="20">
        <v>6.369426751592357E-3</v>
      </c>
      <c r="K103" s="20">
        <v>3.875968992248062E-3</v>
      </c>
      <c r="L103" s="21"/>
      <c r="M103" s="21"/>
    </row>
    <row r="104" spans="1:13" x14ac:dyDescent="0.25">
      <c r="A104" s="16" t="s">
        <v>122</v>
      </c>
      <c r="B104" s="21"/>
      <c r="C104" s="20">
        <v>1.6129032258064516E-2</v>
      </c>
      <c r="D104" s="20">
        <v>4.1237113402061855E-2</v>
      </c>
      <c r="E104" s="21"/>
      <c r="F104" s="20">
        <v>1.2345679012345678E-2</v>
      </c>
      <c r="G104" s="20">
        <v>3.4782608695652174E-2</v>
      </c>
      <c r="H104" s="20"/>
      <c r="I104" s="20">
        <v>1.1235955056179775E-2</v>
      </c>
      <c r="J104" s="20">
        <v>3.1847133757961783E-2</v>
      </c>
      <c r="K104" s="20">
        <v>1.937984496124031E-2</v>
      </c>
      <c r="L104" s="20">
        <v>1.9469026548672566E-2</v>
      </c>
      <c r="M104" s="20">
        <v>2.1791767554479417E-2</v>
      </c>
    </row>
    <row r="105" spans="1:13" x14ac:dyDescent="0.25">
      <c r="A105" s="16" t="s">
        <v>123</v>
      </c>
      <c r="B105" s="21"/>
      <c r="C105" s="20">
        <v>8.0645161290322578E-3</v>
      </c>
      <c r="D105" s="21"/>
      <c r="E105" s="20">
        <v>9.9009900990099011E-3</v>
      </c>
      <c r="F105" s="20">
        <v>4.11522633744856E-3</v>
      </c>
      <c r="G105" s="21"/>
      <c r="H105" s="21"/>
      <c r="I105" s="20">
        <v>1.1235955056179775E-2</v>
      </c>
      <c r="J105" s="20">
        <v>6.369426751592357E-3</v>
      </c>
      <c r="K105" s="20">
        <v>3.875968992248062E-3</v>
      </c>
      <c r="L105" s="20">
        <v>3.5398230088495575E-3</v>
      </c>
      <c r="M105" s="20">
        <v>7.2639225181598066E-3</v>
      </c>
    </row>
    <row r="106" spans="1:13" x14ac:dyDescent="0.25">
      <c r="A106" s="16" t="s">
        <v>124</v>
      </c>
      <c r="B106" s="21"/>
      <c r="C106" s="20">
        <v>8.0645161290322578E-3</v>
      </c>
      <c r="D106" s="21"/>
      <c r="E106" s="21"/>
      <c r="F106" s="20">
        <v>4.11522633744856E-3</v>
      </c>
      <c r="G106" s="21"/>
      <c r="H106" s="21"/>
      <c r="I106" s="21"/>
      <c r="J106" s="21"/>
      <c r="K106" s="20">
        <v>1.5503875968992248E-2</v>
      </c>
      <c r="L106" s="20">
        <v>8.8495575221238937E-3</v>
      </c>
      <c r="M106" s="20">
        <v>2.4213075060532687E-2</v>
      </c>
    </row>
    <row r="107" spans="1:13" x14ac:dyDescent="0.25">
      <c r="A107" s="16" t="s">
        <v>126</v>
      </c>
      <c r="B107" s="21"/>
      <c r="C107" s="21"/>
      <c r="D107" s="21"/>
      <c r="E107" s="21"/>
      <c r="F107" s="21"/>
      <c r="G107" s="21"/>
      <c r="H107" s="21"/>
      <c r="I107" s="21"/>
      <c r="J107" s="20">
        <v>6.369426751592357E-3</v>
      </c>
      <c r="K107" s="21"/>
      <c r="L107" s="20">
        <v>3.5398230088495575E-3</v>
      </c>
      <c r="M107" s="20">
        <v>2.4213075060532689E-3</v>
      </c>
    </row>
    <row r="108" spans="1:13" x14ac:dyDescent="0.25">
      <c r="A108" s="16" t="s">
        <v>127</v>
      </c>
      <c r="B108" s="21"/>
      <c r="C108" s="21"/>
      <c r="D108" s="21"/>
      <c r="E108" s="21"/>
      <c r="F108" s="20">
        <v>4.11522633744856E-3</v>
      </c>
      <c r="G108" s="20">
        <v>1.3043478260869565E-2</v>
      </c>
      <c r="H108" s="20"/>
      <c r="I108" s="21"/>
      <c r="J108" s="20">
        <v>6.369426751592357E-3</v>
      </c>
      <c r="K108" s="20">
        <v>3.875968992248062E-3</v>
      </c>
      <c r="L108" s="20">
        <v>5.3097345132743362E-3</v>
      </c>
      <c r="M108" s="20">
        <v>4.8426150121065378E-3</v>
      </c>
    </row>
    <row r="109" spans="1:13" x14ac:dyDescent="0.25">
      <c r="A109" s="16" t="s">
        <v>128</v>
      </c>
      <c r="B109" s="21"/>
      <c r="C109" s="21"/>
      <c r="D109" s="20">
        <v>1.0309278350515464E-2</v>
      </c>
      <c r="E109" s="21"/>
      <c r="F109" s="20">
        <v>4.11522633744856E-3</v>
      </c>
      <c r="G109" s="20">
        <v>4.3478260869565218E-3</v>
      </c>
      <c r="H109" s="20"/>
      <c r="I109" s="20">
        <v>1.1235955056179775E-2</v>
      </c>
      <c r="J109" s="20">
        <v>6.369426751592357E-3</v>
      </c>
      <c r="K109" s="21"/>
      <c r="L109" s="20">
        <v>1.7699115044247787E-3</v>
      </c>
      <c r="M109" s="20">
        <v>4.8426150121065378E-3</v>
      </c>
    </row>
    <row r="110" spans="1:13" x14ac:dyDescent="0.25">
      <c r="A110" s="16" t="s">
        <v>129</v>
      </c>
      <c r="B110" s="21"/>
      <c r="C110" s="21"/>
      <c r="D110" s="20">
        <v>1.0309278350515464E-2</v>
      </c>
      <c r="E110" s="20">
        <v>9.9009900990099011E-3</v>
      </c>
      <c r="F110" s="20">
        <v>4.11522633744856E-3</v>
      </c>
      <c r="G110" s="21"/>
      <c r="H110" s="21"/>
      <c r="I110" s="21"/>
      <c r="J110" s="21"/>
      <c r="K110" s="20">
        <v>3.875968992248062E-3</v>
      </c>
      <c r="L110" s="20">
        <v>1.2389380530973451E-2</v>
      </c>
      <c r="M110" s="21"/>
    </row>
    <row r="111" spans="1:13" x14ac:dyDescent="0.25">
      <c r="A111" s="16" t="s">
        <v>131</v>
      </c>
      <c r="B111" s="21"/>
      <c r="C111" s="21"/>
      <c r="D111" s="20">
        <v>1.0309278350515464E-2</v>
      </c>
      <c r="E111" s="20">
        <v>2.9702970297029702E-2</v>
      </c>
      <c r="F111" s="20">
        <v>8.23045267489712E-3</v>
      </c>
      <c r="G111" s="20">
        <v>8.6956521739130436E-3</v>
      </c>
      <c r="H111" s="20"/>
      <c r="I111" s="20">
        <v>1.1235955056179775E-2</v>
      </c>
      <c r="J111" s="21"/>
      <c r="K111" s="20">
        <v>1.5503875968992248E-2</v>
      </c>
      <c r="L111" s="21"/>
      <c r="M111" s="21"/>
    </row>
    <row r="112" spans="1:13" x14ac:dyDescent="0.25">
      <c r="A112" s="16" t="s">
        <v>132</v>
      </c>
      <c r="B112" s="21"/>
      <c r="C112" s="20">
        <v>8.0645161290322578E-3</v>
      </c>
      <c r="D112" s="21"/>
      <c r="E112" s="20">
        <v>9.9009900990099011E-3</v>
      </c>
      <c r="F112" s="21"/>
      <c r="G112" s="21"/>
      <c r="H112" s="21"/>
      <c r="I112" s="20">
        <v>1.1235955056179775E-2</v>
      </c>
      <c r="J112" s="21"/>
      <c r="K112" s="21"/>
      <c r="L112" s="21"/>
      <c r="M112" s="21"/>
    </row>
    <row r="113" spans="1:13" x14ac:dyDescent="0.25">
      <c r="A113" s="16" t="s">
        <v>133</v>
      </c>
      <c r="B113" s="21"/>
      <c r="C113" s="21"/>
      <c r="D113" s="20">
        <v>1.0309278350515464E-2</v>
      </c>
      <c r="E113" s="21"/>
      <c r="F113" s="21"/>
      <c r="G113" s="21"/>
      <c r="H113" s="21"/>
      <c r="I113" s="20">
        <v>2.247191011235955E-2</v>
      </c>
      <c r="J113" s="21"/>
      <c r="K113" s="20">
        <v>1.937984496124031E-3</v>
      </c>
      <c r="L113" s="20">
        <v>1.7699115044247787E-3</v>
      </c>
      <c r="M113" s="21"/>
    </row>
    <row r="114" spans="1:13" x14ac:dyDescent="0.25">
      <c r="A114" s="16" t="s">
        <v>134</v>
      </c>
      <c r="B114" s="21"/>
      <c r="C114" s="21"/>
      <c r="D114" s="21"/>
      <c r="E114" s="21"/>
      <c r="F114" s="21"/>
      <c r="G114" s="20">
        <v>4.3478260869565218E-3</v>
      </c>
      <c r="H114" s="20"/>
      <c r="I114" s="20">
        <v>2.247191011235955E-2</v>
      </c>
      <c r="J114" s="21"/>
      <c r="K114" s="20">
        <v>3.875968992248062E-3</v>
      </c>
      <c r="L114" s="21"/>
      <c r="M114" s="21"/>
    </row>
    <row r="115" spans="1:13" x14ac:dyDescent="0.25">
      <c r="A115" s="16" t="s">
        <v>135</v>
      </c>
      <c r="B115" s="21"/>
      <c r="C115" s="20">
        <v>2.4193548387096774E-2</v>
      </c>
      <c r="D115" s="21"/>
      <c r="E115" s="21"/>
      <c r="F115" s="20">
        <v>4.11522633744856E-3</v>
      </c>
      <c r="G115" s="21"/>
      <c r="H115" s="21"/>
      <c r="I115" s="21"/>
      <c r="J115" s="21"/>
      <c r="K115" s="21"/>
      <c r="L115" s="20">
        <v>5.3097345132743362E-3</v>
      </c>
      <c r="M115" s="20">
        <v>4.8426150121065378E-3</v>
      </c>
    </row>
    <row r="116" spans="1:13" x14ac:dyDescent="0.25">
      <c r="A116" s="16" t="s">
        <v>136</v>
      </c>
      <c r="B116" s="20">
        <v>1.2987012987012988E-2</v>
      </c>
      <c r="C116" s="20">
        <v>8.0645161290322578E-3</v>
      </c>
      <c r="D116" s="21"/>
      <c r="E116" s="20">
        <v>9.9009900990099011E-3</v>
      </c>
      <c r="F116" s="20">
        <v>4.11522633744856E-3</v>
      </c>
      <c r="G116" s="20">
        <v>4.3478260869565218E-3</v>
      </c>
      <c r="H116" s="20"/>
      <c r="I116" s="20">
        <v>3.3707865168539325E-2</v>
      </c>
      <c r="J116" s="20">
        <v>1.9108280254777069E-2</v>
      </c>
      <c r="K116" s="20">
        <v>1.7441860465116279E-2</v>
      </c>
      <c r="L116" s="20">
        <v>2.6548672566371681E-2</v>
      </c>
      <c r="M116" s="20">
        <v>1.9370460048426151E-2</v>
      </c>
    </row>
    <row r="117" spans="1:13" x14ac:dyDescent="0.25">
      <c r="A117" s="16" t="s">
        <v>137</v>
      </c>
      <c r="B117" s="20">
        <v>1.2987012987012988E-2</v>
      </c>
      <c r="C117" s="21"/>
      <c r="D117" s="21"/>
      <c r="E117" s="20">
        <v>9.9009900990099011E-3</v>
      </c>
      <c r="F117" s="20">
        <v>8.23045267489712E-3</v>
      </c>
      <c r="G117" s="20">
        <v>1.7391304347826087E-2</v>
      </c>
      <c r="H117" s="20"/>
      <c r="I117" s="20">
        <v>2.247191011235955E-2</v>
      </c>
      <c r="J117" s="20">
        <v>1.9108280254777069E-2</v>
      </c>
      <c r="K117" s="20">
        <v>1.937984496124031E-3</v>
      </c>
      <c r="L117" s="20">
        <v>1.2389380530973451E-2</v>
      </c>
      <c r="M117" s="20">
        <v>2.4213075060532689E-3</v>
      </c>
    </row>
    <row r="118" spans="1:13" x14ac:dyDescent="0.25">
      <c r="A118" s="16" t="s">
        <v>139</v>
      </c>
      <c r="B118" s="20">
        <v>5.1948051948051951E-2</v>
      </c>
      <c r="C118" s="20">
        <v>4.0322580645161289E-2</v>
      </c>
      <c r="D118" s="21"/>
      <c r="E118" s="20">
        <v>9.9009900990099011E-3</v>
      </c>
      <c r="F118" s="20">
        <v>2.0576131687242798E-2</v>
      </c>
      <c r="G118" s="20">
        <v>8.6956521739130436E-3</v>
      </c>
      <c r="H118" s="20"/>
      <c r="I118" s="21"/>
      <c r="J118" s="20">
        <v>1.2738853503184714E-2</v>
      </c>
      <c r="K118" s="20">
        <v>3.875968992248062E-3</v>
      </c>
      <c r="L118" s="21"/>
      <c r="M118" s="20">
        <v>1.4527845036319613E-2</v>
      </c>
    </row>
    <row r="119" spans="1:13" x14ac:dyDescent="0.25">
      <c r="A119" s="16" t="s">
        <v>138</v>
      </c>
      <c r="B119" s="20">
        <v>1.2987012987012988E-2</v>
      </c>
      <c r="C119" s="20">
        <v>2.4193548387096774E-2</v>
      </c>
      <c r="D119" s="20">
        <v>5.1546391752577317E-2</v>
      </c>
      <c r="E119" s="20">
        <v>1.9801980198019802E-2</v>
      </c>
      <c r="F119" s="20">
        <v>4.5267489711934158E-2</v>
      </c>
      <c r="G119" s="20">
        <v>8.6956521739130436E-3</v>
      </c>
      <c r="H119" s="20"/>
      <c r="I119" s="20">
        <v>2.247191011235955E-2</v>
      </c>
      <c r="J119" s="20">
        <v>3.1847133757961783E-2</v>
      </c>
      <c r="K119" s="20">
        <v>1.937984496124031E-3</v>
      </c>
      <c r="L119" s="20">
        <v>1.7699115044247787E-2</v>
      </c>
      <c r="M119" s="20">
        <v>1.2106537530266344E-2</v>
      </c>
    </row>
    <row r="120" spans="1:13" x14ac:dyDescent="0.25">
      <c r="A120" s="16" t="s">
        <v>140</v>
      </c>
      <c r="B120" s="20">
        <v>1.2987012987012988E-2</v>
      </c>
      <c r="C120" s="20">
        <v>8.0645161290322578E-3</v>
      </c>
      <c r="D120" s="20">
        <v>4.1237113402061855E-2</v>
      </c>
      <c r="E120" s="20">
        <v>9.9009900990099011E-3</v>
      </c>
      <c r="F120" s="20">
        <v>1.2345679012345678E-2</v>
      </c>
      <c r="G120" s="21"/>
      <c r="H120" s="21"/>
      <c r="I120" s="20">
        <v>2.247191011235955E-2</v>
      </c>
      <c r="J120" s="20">
        <v>6.369426751592357E-3</v>
      </c>
      <c r="K120" s="20">
        <v>3.875968992248062E-3</v>
      </c>
      <c r="L120" s="20">
        <v>1.7699115044247787E-3</v>
      </c>
      <c r="M120" s="20">
        <v>4.8426150121065378E-3</v>
      </c>
    </row>
    <row r="121" spans="1:13" x14ac:dyDescent="0.25">
      <c r="A121" s="16" t="s">
        <v>141</v>
      </c>
      <c r="B121" s="21"/>
      <c r="C121" s="20">
        <v>2.4193548387096774E-2</v>
      </c>
      <c r="D121" s="20">
        <v>1.0309278350515464E-2</v>
      </c>
      <c r="E121" s="20">
        <v>2.9702970297029702E-2</v>
      </c>
      <c r="F121" s="20">
        <v>8.23045267489712E-3</v>
      </c>
      <c r="G121" s="20">
        <v>2.1739130434782608E-2</v>
      </c>
      <c r="H121" s="20"/>
      <c r="I121" s="20">
        <v>3.3707865168539325E-2</v>
      </c>
      <c r="J121" s="20">
        <v>1.2738853503184714E-2</v>
      </c>
      <c r="K121" s="20">
        <v>3.875968992248062E-3</v>
      </c>
      <c r="L121" s="20">
        <v>7.0796460176991149E-3</v>
      </c>
      <c r="M121" s="20">
        <v>4.8426150121065378E-3</v>
      </c>
    </row>
    <row r="122" spans="1:13" x14ac:dyDescent="0.25">
      <c r="A122" s="16" t="s">
        <v>142</v>
      </c>
      <c r="B122" s="21"/>
      <c r="C122" s="21"/>
      <c r="D122" s="21"/>
      <c r="E122" s="21"/>
      <c r="F122" s="20">
        <v>1.2345679012345678E-2</v>
      </c>
      <c r="G122" s="21"/>
      <c r="H122" s="21"/>
      <c r="I122" s="20">
        <v>4.49438202247191E-2</v>
      </c>
      <c r="J122" s="20">
        <v>1.2738853503184714E-2</v>
      </c>
      <c r="K122" s="20">
        <v>1.937984496124031E-3</v>
      </c>
      <c r="L122" s="21"/>
      <c r="M122" s="20">
        <v>4.8426150121065378E-3</v>
      </c>
    </row>
    <row r="123" spans="1:13" x14ac:dyDescent="0.25">
      <c r="A123" s="16" t="s">
        <v>143</v>
      </c>
      <c r="B123" s="21"/>
      <c r="C123" s="20">
        <v>1.6129032258064516E-2</v>
      </c>
      <c r="D123" s="20">
        <v>1.0309278350515464E-2</v>
      </c>
      <c r="E123" s="21"/>
      <c r="F123" s="20">
        <v>4.11522633744856E-3</v>
      </c>
      <c r="G123" s="21"/>
      <c r="H123" s="21"/>
      <c r="I123" s="20">
        <v>1.1235955056179775E-2</v>
      </c>
      <c r="J123" s="21"/>
      <c r="K123" s="20">
        <v>1.937984496124031E-3</v>
      </c>
      <c r="L123" s="20">
        <v>5.3097345132743362E-3</v>
      </c>
      <c r="M123" s="20">
        <v>2.4213075060532689E-3</v>
      </c>
    </row>
    <row r="124" spans="1:13" x14ac:dyDescent="0.25">
      <c r="A124" s="16" t="s">
        <v>144</v>
      </c>
      <c r="B124" s="21"/>
      <c r="C124" s="20">
        <v>2.4193548387096774E-2</v>
      </c>
      <c r="D124" s="20">
        <v>1.0309278350515464E-2</v>
      </c>
      <c r="E124" s="20">
        <v>9.9009900990099011E-3</v>
      </c>
      <c r="F124" s="20">
        <v>1.2345679012345678E-2</v>
      </c>
      <c r="G124" s="21"/>
      <c r="H124" s="21"/>
      <c r="I124" s="20">
        <v>3.3707865168539325E-2</v>
      </c>
      <c r="J124" s="21"/>
      <c r="K124" s="21"/>
      <c r="L124" s="20">
        <v>1.7699115044247787E-3</v>
      </c>
      <c r="M124" s="21"/>
    </row>
    <row r="125" spans="1:13" x14ac:dyDescent="0.25">
      <c r="A125" s="16" t="s">
        <v>145</v>
      </c>
      <c r="B125" s="21"/>
      <c r="C125" s="21"/>
      <c r="D125" s="20">
        <v>1.0309278350515464E-2</v>
      </c>
      <c r="E125" s="20">
        <v>9.9009900990099011E-3</v>
      </c>
      <c r="F125" s="20">
        <v>1.2345679012345678E-2</v>
      </c>
      <c r="G125" s="20">
        <v>4.3478260869565218E-3</v>
      </c>
      <c r="H125" s="20"/>
      <c r="I125" s="20">
        <v>1.1235955056179775E-2</v>
      </c>
      <c r="J125" s="21"/>
      <c r="K125" s="20">
        <v>1.937984496124031E-3</v>
      </c>
      <c r="L125" s="20">
        <v>3.5398230088495575E-3</v>
      </c>
      <c r="M125" s="21"/>
    </row>
    <row r="126" spans="1:13" x14ac:dyDescent="0.25">
      <c r="A126" s="16" t="s">
        <v>150</v>
      </c>
      <c r="B126" s="21"/>
      <c r="C126" s="21"/>
      <c r="D126" s="20">
        <v>2.0618556701030927E-2</v>
      </c>
      <c r="E126" s="21"/>
      <c r="F126" s="21"/>
      <c r="G126" s="21"/>
      <c r="H126" s="21"/>
      <c r="I126" s="21"/>
      <c r="J126" s="21"/>
      <c r="K126" s="20">
        <v>1.937984496124031E-3</v>
      </c>
      <c r="L126" s="20">
        <v>1.7699115044247787E-3</v>
      </c>
      <c r="M126" s="21"/>
    </row>
    <row r="127" spans="1:13" x14ac:dyDescent="0.25">
      <c r="A127" s="16" t="s">
        <v>146</v>
      </c>
      <c r="B127" s="21"/>
      <c r="C127" s="21"/>
      <c r="D127" s="20">
        <v>1.0309278350515464E-2</v>
      </c>
      <c r="E127" s="20">
        <v>9.9009900990099011E-3</v>
      </c>
      <c r="F127" s="20">
        <v>8.23045267489712E-3</v>
      </c>
      <c r="G127" s="20">
        <v>1.3043478260869565E-2</v>
      </c>
      <c r="H127" s="20"/>
      <c r="I127" s="21"/>
      <c r="J127" s="21"/>
      <c r="K127" s="20">
        <v>3.875968992248062E-3</v>
      </c>
      <c r="L127" s="20">
        <v>1.7699115044247787E-3</v>
      </c>
      <c r="M127" s="20">
        <v>2.4213075060532689E-3</v>
      </c>
    </row>
    <row r="128" spans="1:13" x14ac:dyDescent="0.25">
      <c r="A128" s="16" t="s">
        <v>147</v>
      </c>
      <c r="B128" s="20">
        <v>1.2987012987012988E-2</v>
      </c>
      <c r="C128" s="20">
        <v>8.0645161290322578E-3</v>
      </c>
      <c r="D128" s="21"/>
      <c r="E128" s="21"/>
      <c r="F128" s="20">
        <v>4.11522633744856E-3</v>
      </c>
      <c r="G128" s="20">
        <v>4.3478260869565218E-3</v>
      </c>
      <c r="H128" s="20"/>
      <c r="I128" s="21"/>
      <c r="J128" s="21"/>
      <c r="K128" s="21"/>
      <c r="L128" s="21"/>
      <c r="M128" s="21"/>
    </row>
    <row r="129" spans="1:13" x14ac:dyDescent="0.25">
      <c r="A129" s="16" t="s">
        <v>148</v>
      </c>
      <c r="B129" s="20">
        <v>1.2987012987012988E-2</v>
      </c>
      <c r="C129" s="21"/>
      <c r="D129" s="21"/>
      <c r="E129" s="21"/>
      <c r="F129" s="21"/>
      <c r="G129" s="21"/>
      <c r="H129" s="21"/>
      <c r="I129" s="21"/>
      <c r="J129" s="20">
        <v>6.369426751592357E-3</v>
      </c>
      <c r="K129" s="20">
        <v>1.937984496124031E-3</v>
      </c>
      <c r="L129" s="20">
        <v>1.7699115044247787E-3</v>
      </c>
      <c r="M129" s="20">
        <v>2.4213075060532689E-3</v>
      </c>
    </row>
    <row r="130" spans="1:13" x14ac:dyDescent="0.25">
      <c r="A130" s="16" t="s">
        <v>149</v>
      </c>
      <c r="B130" s="20">
        <v>1.2987012987012988E-2</v>
      </c>
      <c r="C130" s="20">
        <v>8.0645161290322578E-3</v>
      </c>
      <c r="D130" s="20">
        <v>1.0309278350515464E-2</v>
      </c>
      <c r="E130" s="21"/>
      <c r="F130" s="20">
        <v>1.646090534979424E-2</v>
      </c>
      <c r="G130" s="20">
        <v>3.0434782608695653E-2</v>
      </c>
      <c r="H130" s="20"/>
      <c r="I130" s="21"/>
      <c r="J130" s="20">
        <v>6.369426751592357E-3</v>
      </c>
      <c r="K130" s="20">
        <v>3.875968992248062E-3</v>
      </c>
      <c r="L130" s="20">
        <v>2.6548672566371681E-2</v>
      </c>
      <c r="M130" s="20">
        <v>1.6949152542372881E-2</v>
      </c>
    </row>
    <row r="131" spans="1:13" x14ac:dyDescent="0.25">
      <c r="A131" s="16" t="s">
        <v>151</v>
      </c>
      <c r="B131" s="20">
        <v>3.896103896103896E-2</v>
      </c>
      <c r="C131" s="20">
        <v>2.4193548387096774E-2</v>
      </c>
      <c r="D131" s="20">
        <v>2.0618556701030927E-2</v>
      </c>
      <c r="E131" s="20">
        <v>9.9009900990099011E-3</v>
      </c>
      <c r="F131" s="20">
        <v>4.11522633744856E-3</v>
      </c>
      <c r="G131" s="20">
        <v>1.7391304347826087E-2</v>
      </c>
      <c r="H131" s="20"/>
      <c r="I131" s="20">
        <v>1.1235955056179775E-2</v>
      </c>
      <c r="J131" s="20">
        <v>6.369426751592357E-3</v>
      </c>
      <c r="K131" s="21"/>
      <c r="L131" s="20">
        <v>1.7699115044247787E-3</v>
      </c>
      <c r="M131" s="20">
        <v>1.2106537530266344E-2</v>
      </c>
    </row>
    <row r="132" spans="1:13" x14ac:dyDescent="0.25">
      <c r="A132" s="16" t="s">
        <v>152</v>
      </c>
      <c r="B132" s="20">
        <v>5.1948051948051951E-2</v>
      </c>
      <c r="C132" s="21"/>
      <c r="D132" s="20">
        <v>1.0309278350515464E-2</v>
      </c>
      <c r="E132" s="21"/>
      <c r="F132" s="20">
        <v>2.0576131687242798E-2</v>
      </c>
      <c r="G132" s="21"/>
      <c r="H132" s="21"/>
      <c r="I132" s="20">
        <v>2.247191011235955E-2</v>
      </c>
      <c r="J132" s="20">
        <v>1.2738853503184714E-2</v>
      </c>
      <c r="K132" s="20">
        <v>5.8139534883720929E-3</v>
      </c>
      <c r="L132" s="20">
        <v>1.7699115044247787E-3</v>
      </c>
      <c r="M132" s="20">
        <v>7.2639225181598066E-3</v>
      </c>
    </row>
    <row r="133" spans="1:13" x14ac:dyDescent="0.25">
      <c r="A133" s="16" t="s">
        <v>153</v>
      </c>
      <c r="B133" s="20">
        <v>2.5974025974025976E-2</v>
      </c>
      <c r="C133" s="21"/>
      <c r="D133" s="20">
        <v>1.0309278350515464E-2</v>
      </c>
      <c r="E133" s="21"/>
      <c r="F133" s="21"/>
      <c r="G133" s="20">
        <v>4.3478260869565218E-3</v>
      </c>
      <c r="H133" s="20"/>
      <c r="I133" s="21"/>
      <c r="J133" s="20">
        <v>6.369426751592357E-3</v>
      </c>
      <c r="K133" s="20">
        <v>1.1627906976744186E-2</v>
      </c>
      <c r="L133" s="20">
        <v>3.5398230088495575E-3</v>
      </c>
      <c r="M133" s="20">
        <v>4.8426150121065378E-3</v>
      </c>
    </row>
    <row r="134" spans="1:13" x14ac:dyDescent="0.25">
      <c r="A134" s="16" t="s">
        <v>154</v>
      </c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0">
        <v>1.7699115044247787E-3</v>
      </c>
      <c r="M134" s="21"/>
    </row>
    <row r="135" spans="1:13" x14ac:dyDescent="0.25">
      <c r="A135" s="16" t="s">
        <v>155</v>
      </c>
      <c r="B135" s="20">
        <v>2.5974025974025976E-2</v>
      </c>
      <c r="C135" s="20">
        <v>3.2258064516129031E-2</v>
      </c>
      <c r="D135" s="20">
        <v>2.0618556701030927E-2</v>
      </c>
      <c r="E135" s="21"/>
      <c r="F135" s="20">
        <v>1.646090534979424E-2</v>
      </c>
      <c r="G135" s="20">
        <v>4.3478260869565216E-2</v>
      </c>
      <c r="H135" s="20"/>
      <c r="I135" s="21"/>
      <c r="J135" s="21"/>
      <c r="K135" s="20">
        <v>1.3565891472868217E-2</v>
      </c>
      <c r="L135" s="20">
        <v>1.5929203539823009E-2</v>
      </c>
      <c r="M135" s="20">
        <v>2.1791767554479417E-2</v>
      </c>
    </row>
    <row r="136" spans="1:13" x14ac:dyDescent="0.25">
      <c r="A136" s="16" t="s">
        <v>156</v>
      </c>
      <c r="B136" s="20">
        <v>1.2987012987012988E-2</v>
      </c>
      <c r="C136" s="21"/>
      <c r="D136" s="20">
        <v>2.0618556701030927E-2</v>
      </c>
      <c r="E136" s="21"/>
      <c r="F136" s="20">
        <v>4.11522633744856E-3</v>
      </c>
      <c r="G136" s="21"/>
      <c r="H136" s="21"/>
      <c r="I136" s="21"/>
      <c r="J136" s="20">
        <v>6.369426751592357E-3</v>
      </c>
      <c r="K136" s="20">
        <v>1.937984496124031E-3</v>
      </c>
      <c r="L136" s="20">
        <v>5.3097345132743362E-3</v>
      </c>
      <c r="M136" s="20">
        <v>4.8426150121065378E-3</v>
      </c>
    </row>
    <row r="137" spans="1:13" x14ac:dyDescent="0.25">
      <c r="A137" s="16" t="s">
        <v>157</v>
      </c>
      <c r="B137" s="20">
        <v>2.5974025974025976E-2</v>
      </c>
      <c r="C137" s="21"/>
      <c r="D137" s="21"/>
      <c r="E137" s="21"/>
      <c r="F137" s="21"/>
      <c r="G137" s="21"/>
      <c r="H137" s="21"/>
      <c r="I137" s="20">
        <v>2.247191011235955E-2</v>
      </c>
      <c r="J137" s="21"/>
      <c r="K137" s="20">
        <v>5.8139534883720929E-3</v>
      </c>
      <c r="L137" s="20">
        <v>3.5398230088495575E-3</v>
      </c>
      <c r="M137" s="20">
        <v>4.8426150121065378E-3</v>
      </c>
    </row>
    <row r="138" spans="1:13" x14ac:dyDescent="0.25">
      <c r="A138" s="16" t="s">
        <v>158</v>
      </c>
      <c r="B138" s="20">
        <v>1.2987012987012988E-2</v>
      </c>
      <c r="C138" s="21"/>
      <c r="D138" s="20">
        <v>2.0618556701030927E-2</v>
      </c>
      <c r="E138" s="20">
        <v>9.9009900990099011E-3</v>
      </c>
      <c r="F138" s="20">
        <v>4.11522633744856E-3</v>
      </c>
      <c r="G138" s="20">
        <v>4.3478260869565218E-3</v>
      </c>
      <c r="H138" s="20"/>
      <c r="I138" s="21"/>
      <c r="J138" s="21"/>
      <c r="K138" s="20">
        <v>1.937984496124031E-3</v>
      </c>
      <c r="L138" s="20">
        <v>5.3097345132743362E-3</v>
      </c>
      <c r="M138" s="20">
        <v>2.4213075060532689E-3</v>
      </c>
    </row>
    <row r="139" spans="1:13" x14ac:dyDescent="0.25">
      <c r="A139" s="16" t="s">
        <v>159</v>
      </c>
      <c r="B139" s="21"/>
      <c r="C139" s="20">
        <v>8.0645161290322578E-3</v>
      </c>
      <c r="D139" s="21"/>
      <c r="E139" s="21"/>
      <c r="F139" s="20">
        <v>4.11522633744856E-3</v>
      </c>
      <c r="G139" s="21"/>
      <c r="H139" s="21"/>
      <c r="I139" s="21"/>
      <c r="J139" s="21"/>
      <c r="K139" s="21"/>
      <c r="L139" s="21"/>
      <c r="M139" s="20">
        <v>2.4213075060532689E-3</v>
      </c>
    </row>
    <row r="140" spans="1:13" x14ac:dyDescent="0.25">
      <c r="A140" s="21" t="s">
        <v>185</v>
      </c>
      <c r="B140" s="33">
        <f>SUM(B2:B139)</f>
        <v>1.0000000000000002</v>
      </c>
      <c r="C140" s="33">
        <f t="shared" ref="C140:M140" si="0">SUM(C2:C139)</f>
        <v>0.99999999999999944</v>
      </c>
      <c r="D140" s="33">
        <f t="shared" si="0"/>
        <v>0.99999999999999978</v>
      </c>
      <c r="E140" s="33">
        <f t="shared" si="0"/>
        <v>1.0000000000000004</v>
      </c>
      <c r="F140" s="33">
        <f t="shared" si="0"/>
        <v>0.99999999999999922</v>
      </c>
      <c r="G140" s="33">
        <f t="shared" si="0"/>
        <v>0.99999999999999944</v>
      </c>
      <c r="H140" s="33">
        <f t="shared" si="0"/>
        <v>0</v>
      </c>
      <c r="I140" s="33">
        <f t="shared" si="0"/>
        <v>1.0000000000000004</v>
      </c>
      <c r="J140" s="33">
        <f t="shared" si="0"/>
        <v>0.99999999999999989</v>
      </c>
      <c r="K140" s="33">
        <f t="shared" si="0"/>
        <v>1.0000000000000009</v>
      </c>
      <c r="L140" s="33">
        <f t="shared" si="0"/>
        <v>0.99999999999999967</v>
      </c>
      <c r="M140" s="33">
        <f t="shared" si="0"/>
        <v>1.0000000000000013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7609E-F31A-4445-91F2-BB5B8A4F6A93}">
  <dimension ref="A1:C2"/>
  <sheetViews>
    <sheetView workbookViewId="0">
      <selection activeCell="B6" sqref="B6"/>
    </sheetView>
  </sheetViews>
  <sheetFormatPr defaultRowHeight="15" x14ac:dyDescent="0.25"/>
  <cols>
    <col min="1" max="1" width="27.28515625" style="13" bestFit="1" customWidth="1"/>
    <col min="2" max="2" width="32.140625" style="13" bestFit="1" customWidth="1"/>
    <col min="3" max="3" width="27.85546875" style="13" bestFit="1" customWidth="1"/>
    <col min="4" max="16384" width="9.140625" style="13"/>
  </cols>
  <sheetData>
    <row r="1" spans="1:3" x14ac:dyDescent="0.25">
      <c r="A1" s="15" t="s">
        <v>191</v>
      </c>
      <c r="B1" s="15" t="s">
        <v>213</v>
      </c>
      <c r="C1" s="15" t="s">
        <v>192</v>
      </c>
    </row>
    <row r="2" spans="1:3" x14ac:dyDescent="0.25">
      <c r="A2" s="35">
        <v>24943</v>
      </c>
      <c r="B2" s="35">
        <v>148131</v>
      </c>
      <c r="C2" s="36">
        <v>0.16838474053371677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2BCB6-EB6B-4605-B71E-EB16C00CC3DD}">
  <dimension ref="A1:D2"/>
  <sheetViews>
    <sheetView workbookViewId="0">
      <selection activeCell="D11" sqref="D11"/>
    </sheetView>
  </sheetViews>
  <sheetFormatPr defaultRowHeight="15" x14ac:dyDescent="0.25"/>
  <cols>
    <col min="1" max="1" width="27.42578125" bestFit="1" customWidth="1"/>
    <col min="2" max="2" width="18.5703125" bestFit="1" customWidth="1"/>
    <col min="3" max="3" width="22.85546875" bestFit="1" customWidth="1"/>
    <col min="4" max="4" width="30.28515625" bestFit="1" customWidth="1"/>
  </cols>
  <sheetData>
    <row r="1" spans="1:4" x14ac:dyDescent="0.25">
      <c r="A1" s="15" t="s">
        <v>193</v>
      </c>
      <c r="B1" s="15" t="s">
        <v>10</v>
      </c>
      <c r="C1" s="15" t="s">
        <v>194</v>
      </c>
      <c r="D1" s="15" t="s">
        <v>195</v>
      </c>
    </row>
    <row r="2" spans="1:4" x14ac:dyDescent="0.25">
      <c r="A2" s="35">
        <v>148131</v>
      </c>
      <c r="B2" s="37">
        <v>1182.6867680634025</v>
      </c>
      <c r="C2" s="38">
        <v>24775.649951963227</v>
      </c>
      <c r="D2" s="36">
        <v>4.7735852353277465E-2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A5971-506B-4653-8958-591CA8D816B3}">
  <dimension ref="A1:D11"/>
  <sheetViews>
    <sheetView workbookViewId="0">
      <selection activeCell="D4" sqref="D4"/>
    </sheetView>
  </sheetViews>
  <sheetFormatPr defaultRowHeight="15" x14ac:dyDescent="0.25"/>
  <cols>
    <col min="1" max="1" width="16.28515625" style="13" customWidth="1"/>
    <col min="2" max="2" width="10.85546875" style="13" bestFit="1" customWidth="1"/>
    <col min="3" max="3" width="9.7109375" style="13" bestFit="1" customWidth="1"/>
    <col min="4" max="4" width="10.85546875" style="13" bestFit="1" customWidth="1"/>
    <col min="5" max="16384" width="9.140625" style="13"/>
  </cols>
  <sheetData>
    <row r="1" spans="1:4" x14ac:dyDescent="0.25">
      <c r="A1" s="65" t="s">
        <v>196</v>
      </c>
      <c r="B1" s="65"/>
      <c r="C1" s="65"/>
      <c r="D1" s="65"/>
    </row>
    <row r="2" spans="1:4" x14ac:dyDescent="0.25">
      <c r="A2" s="15" t="s">
        <v>197</v>
      </c>
      <c r="B2" s="15" t="s">
        <v>198</v>
      </c>
      <c r="C2" s="15" t="s">
        <v>199</v>
      </c>
      <c r="D2" s="43" t="s">
        <v>185</v>
      </c>
    </row>
    <row r="3" spans="1:4" x14ac:dyDescent="0.25">
      <c r="A3" s="44">
        <v>19182</v>
      </c>
      <c r="B3" s="44">
        <v>10069</v>
      </c>
      <c r="C3" s="44">
        <v>1160</v>
      </c>
      <c r="D3" s="45">
        <f>SUM(A3:C3)</f>
        <v>30411</v>
      </c>
    </row>
    <row r="5" spans="1:4" ht="30.75" customHeight="1" x14ac:dyDescent="0.25">
      <c r="A5" s="70" t="s">
        <v>200</v>
      </c>
      <c r="B5" s="70"/>
      <c r="C5" s="70"/>
      <c r="D5" s="70"/>
    </row>
    <row r="6" spans="1:4" x14ac:dyDescent="0.25">
      <c r="A6" s="15" t="s">
        <v>197</v>
      </c>
      <c r="B6" s="15" t="s">
        <v>198</v>
      </c>
      <c r="C6" s="15" t="s">
        <v>199</v>
      </c>
      <c r="D6" s="43" t="s">
        <v>185</v>
      </c>
    </row>
    <row r="7" spans="1:4" x14ac:dyDescent="0.25">
      <c r="A7" s="44">
        <v>3907</v>
      </c>
      <c r="B7" s="44">
        <v>1466</v>
      </c>
      <c r="C7" s="44">
        <v>40</v>
      </c>
      <c r="D7" s="45">
        <f>SUM(A7:C7)</f>
        <v>5413</v>
      </c>
    </row>
    <row r="9" spans="1:4" ht="27" customHeight="1" x14ac:dyDescent="0.25">
      <c r="A9" s="70" t="s">
        <v>201</v>
      </c>
      <c r="B9" s="70"/>
      <c r="C9" s="70"/>
      <c r="D9" s="70"/>
    </row>
    <row r="10" spans="1:4" x14ac:dyDescent="0.25">
      <c r="A10" s="15" t="s">
        <v>197</v>
      </c>
      <c r="B10" s="15" t="s">
        <v>198</v>
      </c>
      <c r="C10" s="15" t="s">
        <v>199</v>
      </c>
      <c r="D10" s="43" t="s">
        <v>185</v>
      </c>
    </row>
    <row r="11" spans="1:4" x14ac:dyDescent="0.25">
      <c r="A11" s="44">
        <v>12489</v>
      </c>
      <c r="B11" s="44">
        <v>5350</v>
      </c>
      <c r="C11" s="44">
        <v>275</v>
      </c>
      <c r="D11" s="45">
        <f>SUM(A11:C11)</f>
        <v>18114</v>
      </c>
    </row>
  </sheetData>
  <mergeCells count="3">
    <mergeCell ref="A1:D1"/>
    <mergeCell ref="A5:D5"/>
    <mergeCell ref="A9:D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BAD7-59CF-4179-B025-08C3E967B7BB}">
  <dimension ref="A1:D4"/>
  <sheetViews>
    <sheetView workbookViewId="0">
      <selection activeCell="C10" sqref="C10"/>
    </sheetView>
  </sheetViews>
  <sheetFormatPr defaultRowHeight="15" x14ac:dyDescent="0.25"/>
  <cols>
    <col min="1" max="1" width="21.28515625" customWidth="1"/>
    <col min="2" max="2" width="14.42578125" customWidth="1"/>
    <col min="3" max="3" width="23.85546875" bestFit="1" customWidth="1"/>
    <col min="4" max="4" width="21.5703125" bestFit="1" customWidth="1"/>
  </cols>
  <sheetData>
    <row r="1" spans="1:4" s="48" customFormat="1" ht="45" x14ac:dyDescent="0.25">
      <c r="A1" s="46" t="s">
        <v>202</v>
      </c>
      <c r="B1" s="47" t="s">
        <v>203</v>
      </c>
      <c r="C1" s="47" t="s">
        <v>204</v>
      </c>
      <c r="D1" s="47" t="s">
        <v>205</v>
      </c>
    </row>
    <row r="2" spans="1:4" x14ac:dyDescent="0.25">
      <c r="A2" s="16" t="s">
        <v>206</v>
      </c>
      <c r="B2" s="18">
        <v>20618662.739068463</v>
      </c>
      <c r="C2" s="17">
        <v>6833741.2600000184</v>
      </c>
      <c r="D2" s="18">
        <v>453.28734599547681</v>
      </c>
    </row>
    <row r="3" spans="1:4" x14ac:dyDescent="0.25">
      <c r="D3" s="49"/>
    </row>
    <row r="4" spans="1:4" x14ac:dyDescent="0.25">
      <c r="A4" s="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4E90F-C6AC-429A-857B-DCB26329095B}">
  <dimension ref="A1:H264"/>
  <sheetViews>
    <sheetView workbookViewId="0">
      <selection activeCell="L22" sqref="L22"/>
    </sheetView>
  </sheetViews>
  <sheetFormatPr defaultRowHeight="15" x14ac:dyDescent="0.25"/>
  <cols>
    <col min="1" max="1" width="14.42578125" style="5" bestFit="1" customWidth="1"/>
    <col min="2" max="2" width="9.140625" style="3" bestFit="1" customWidth="1"/>
    <col min="3" max="3" width="18.5703125" style="4" bestFit="1" customWidth="1"/>
    <col min="6" max="6" width="14.42578125" bestFit="1" customWidth="1"/>
    <col min="7" max="7" width="9.140625" style="3" bestFit="1"/>
    <col min="8" max="8" width="18.5703125" bestFit="1" customWidth="1"/>
  </cols>
  <sheetData>
    <row r="1" spans="1:8" x14ac:dyDescent="0.25">
      <c r="A1" s="61" t="s">
        <v>6</v>
      </c>
      <c r="B1" s="61"/>
      <c r="C1" s="61"/>
      <c r="F1" s="61" t="s">
        <v>7</v>
      </c>
      <c r="G1" s="61"/>
      <c r="H1" s="61"/>
    </row>
    <row r="2" spans="1:8" x14ac:dyDescent="0.25">
      <c r="A2" s="6" t="s">
        <v>8</v>
      </c>
      <c r="B2" s="6" t="s">
        <v>9</v>
      </c>
      <c r="C2" s="7" t="s">
        <v>10</v>
      </c>
      <c r="F2" s="11" t="s">
        <v>8</v>
      </c>
      <c r="G2" s="6" t="s">
        <v>9</v>
      </c>
      <c r="H2" s="1" t="s">
        <v>10</v>
      </c>
    </row>
    <row r="3" spans="1:8" x14ac:dyDescent="0.25">
      <c r="A3" s="62" t="s">
        <v>11</v>
      </c>
      <c r="B3" s="9">
        <v>1</v>
      </c>
      <c r="C3" s="10">
        <v>1010.4071511627909</v>
      </c>
      <c r="F3" s="62" t="s">
        <v>11</v>
      </c>
      <c r="G3" s="9">
        <v>101</v>
      </c>
      <c r="H3" s="12">
        <v>571.25748953974892</v>
      </c>
    </row>
    <row r="4" spans="1:8" x14ac:dyDescent="0.25">
      <c r="A4" s="64"/>
      <c r="B4" s="9">
        <v>2</v>
      </c>
      <c r="C4" s="10">
        <v>944.79500000000007</v>
      </c>
      <c r="F4" s="63"/>
      <c r="G4" s="9">
        <v>102</v>
      </c>
      <c r="H4" s="12">
        <v>651.95333333333326</v>
      </c>
    </row>
    <row r="5" spans="1:8" x14ac:dyDescent="0.25">
      <c r="A5" s="62" t="s">
        <v>12</v>
      </c>
      <c r="B5" s="9">
        <v>1</v>
      </c>
      <c r="C5" s="10">
        <v>1305.4526398210287</v>
      </c>
      <c r="F5" s="8" t="s">
        <v>12</v>
      </c>
      <c r="G5" s="9">
        <v>101</v>
      </c>
      <c r="H5" s="12">
        <v>539.68382165605101</v>
      </c>
    </row>
    <row r="6" spans="1:8" x14ac:dyDescent="0.25">
      <c r="A6" s="64"/>
      <c r="B6" s="9">
        <v>2</v>
      </c>
      <c r="C6" s="10">
        <v>1417.0833333333333</v>
      </c>
      <c r="F6" s="62" t="s">
        <v>13</v>
      </c>
      <c r="G6" s="9">
        <v>101</v>
      </c>
      <c r="H6" s="12">
        <v>507.17352627570421</v>
      </c>
    </row>
    <row r="7" spans="1:8" x14ac:dyDescent="0.25">
      <c r="A7" s="62" t="s">
        <v>14</v>
      </c>
      <c r="B7" s="9">
        <v>1</v>
      </c>
      <c r="C7" s="10">
        <v>1650.7362944162442</v>
      </c>
      <c r="F7" s="63"/>
      <c r="G7" s="9">
        <v>102</v>
      </c>
      <c r="H7" s="12">
        <v>750.96333333333325</v>
      </c>
    </row>
    <row r="8" spans="1:8" x14ac:dyDescent="0.25">
      <c r="A8" s="64"/>
      <c r="B8" s="9">
        <v>2</v>
      </c>
      <c r="C8" s="10">
        <v>1281.308</v>
      </c>
      <c r="F8" s="62" t="s">
        <v>15</v>
      </c>
      <c r="G8" s="9">
        <v>101</v>
      </c>
      <c r="H8" s="12">
        <v>458.21738497379175</v>
      </c>
    </row>
    <row r="9" spans="1:8" x14ac:dyDescent="0.25">
      <c r="A9" s="62" t="s">
        <v>16</v>
      </c>
      <c r="B9" s="9">
        <v>1</v>
      </c>
      <c r="C9" s="10">
        <v>871.52740937223712</v>
      </c>
      <c r="F9" s="63"/>
      <c r="G9" s="9">
        <v>102</v>
      </c>
      <c r="H9" s="12">
        <v>305.23250000000002</v>
      </c>
    </row>
    <row r="10" spans="1:8" x14ac:dyDescent="0.25">
      <c r="A10" s="64"/>
      <c r="B10" s="9">
        <v>2</v>
      </c>
      <c r="C10" s="10">
        <v>869.38714285714286</v>
      </c>
      <c r="F10" s="62" t="s">
        <v>17</v>
      </c>
      <c r="G10" s="9">
        <v>101</v>
      </c>
      <c r="H10" s="12">
        <v>357.00194269741456</v>
      </c>
    </row>
    <row r="11" spans="1:8" x14ac:dyDescent="0.25">
      <c r="A11" s="62" t="s">
        <v>18</v>
      </c>
      <c r="B11" s="9">
        <v>1</v>
      </c>
      <c r="C11" s="10">
        <v>1020.2126106696936</v>
      </c>
      <c r="F11" s="63"/>
      <c r="G11" s="9">
        <v>102</v>
      </c>
      <c r="H11" s="12">
        <v>391.65333333333336</v>
      </c>
    </row>
    <row r="12" spans="1:8" x14ac:dyDescent="0.25">
      <c r="A12" s="64"/>
      <c r="B12" s="9">
        <v>2</v>
      </c>
      <c r="C12" s="10">
        <v>811.11999999999989</v>
      </c>
      <c r="F12" s="8" t="s">
        <v>19</v>
      </c>
      <c r="G12" s="9">
        <v>101</v>
      </c>
      <c r="H12" s="12">
        <v>391.81392898052701</v>
      </c>
    </row>
    <row r="13" spans="1:8" x14ac:dyDescent="0.25">
      <c r="A13" s="8" t="s">
        <v>13</v>
      </c>
      <c r="B13" s="9">
        <v>1</v>
      </c>
      <c r="C13" s="10">
        <v>1136.0462749999997</v>
      </c>
      <c r="F13" s="62" t="s">
        <v>20</v>
      </c>
      <c r="G13" s="9">
        <v>101</v>
      </c>
      <c r="H13" s="12">
        <v>417.26519480519488</v>
      </c>
    </row>
    <row r="14" spans="1:8" x14ac:dyDescent="0.25">
      <c r="A14" s="62" t="s">
        <v>15</v>
      </c>
      <c r="B14" s="9">
        <v>1</v>
      </c>
      <c r="C14" s="10">
        <v>969.82142637447112</v>
      </c>
      <c r="F14" s="63"/>
      <c r="G14" s="9">
        <v>102</v>
      </c>
      <c r="H14" s="12">
        <v>597.86</v>
      </c>
    </row>
    <row r="15" spans="1:8" x14ac:dyDescent="0.25">
      <c r="A15" s="64"/>
      <c r="B15" s="9">
        <v>2</v>
      </c>
      <c r="C15" s="10">
        <v>977.93</v>
      </c>
      <c r="F15" s="62" t="s">
        <v>21</v>
      </c>
      <c r="G15" s="9">
        <v>101</v>
      </c>
      <c r="H15" s="12">
        <v>400.748824427481</v>
      </c>
    </row>
    <row r="16" spans="1:8" x14ac:dyDescent="0.25">
      <c r="A16" s="62" t="s">
        <v>17</v>
      </c>
      <c r="B16" s="9">
        <v>1</v>
      </c>
      <c r="C16" s="10">
        <v>799.4368978444237</v>
      </c>
      <c r="F16" s="63"/>
      <c r="G16" s="9">
        <v>102</v>
      </c>
      <c r="H16" s="12">
        <v>321.09333333333331</v>
      </c>
    </row>
    <row r="17" spans="1:8" x14ac:dyDescent="0.25">
      <c r="A17" s="64"/>
      <c r="B17" s="9">
        <v>2</v>
      </c>
      <c r="C17" s="10">
        <v>738.32500000000005</v>
      </c>
      <c r="F17" s="8" t="s">
        <v>22</v>
      </c>
      <c r="G17" s="9">
        <v>101</v>
      </c>
      <c r="H17" s="12">
        <v>475.47729508196716</v>
      </c>
    </row>
    <row r="18" spans="1:8" x14ac:dyDescent="0.25">
      <c r="A18" s="62" t="s">
        <v>19</v>
      </c>
      <c r="B18" s="9">
        <v>1</v>
      </c>
      <c r="C18" s="10">
        <v>894.51918518518528</v>
      </c>
      <c r="F18" s="8" t="s">
        <v>23</v>
      </c>
      <c r="G18" s="9">
        <v>101</v>
      </c>
      <c r="H18" s="12">
        <v>303.53062499999999</v>
      </c>
    </row>
    <row r="19" spans="1:8" x14ac:dyDescent="0.25">
      <c r="A19" s="64"/>
      <c r="B19" s="9">
        <v>2</v>
      </c>
      <c r="C19" s="10">
        <v>1254.76</v>
      </c>
      <c r="F19" s="62" t="s">
        <v>24</v>
      </c>
      <c r="G19" s="9">
        <v>101</v>
      </c>
      <c r="H19" s="12">
        <v>504.83339168490158</v>
      </c>
    </row>
    <row r="20" spans="1:8" x14ac:dyDescent="0.25">
      <c r="A20" s="62" t="s">
        <v>20</v>
      </c>
      <c r="B20" s="9">
        <v>1</v>
      </c>
      <c r="C20" s="10">
        <v>833.25885304659516</v>
      </c>
      <c r="F20" s="63"/>
      <c r="G20" s="9">
        <v>102</v>
      </c>
      <c r="H20" s="12">
        <v>374.58</v>
      </c>
    </row>
    <row r="21" spans="1:8" x14ac:dyDescent="0.25">
      <c r="A21" s="64"/>
      <c r="B21" s="9">
        <v>2</v>
      </c>
      <c r="C21" s="10">
        <v>800.21</v>
      </c>
      <c r="F21" s="62" t="s">
        <v>25</v>
      </c>
      <c r="G21" s="9">
        <v>101</v>
      </c>
      <c r="H21" s="12">
        <v>555.26810185185172</v>
      </c>
    </row>
    <row r="22" spans="1:8" x14ac:dyDescent="0.25">
      <c r="A22" s="62" t="s">
        <v>21</v>
      </c>
      <c r="B22" s="9">
        <v>1</v>
      </c>
      <c r="C22" s="10">
        <v>932.53226170332766</v>
      </c>
      <c r="F22" s="63"/>
      <c r="G22" s="9">
        <v>102</v>
      </c>
      <c r="H22" s="12">
        <v>371.97</v>
      </c>
    </row>
    <row r="23" spans="1:8" x14ac:dyDescent="0.25">
      <c r="A23" s="64"/>
      <c r="B23" s="9">
        <v>2</v>
      </c>
      <c r="C23" s="10">
        <v>436.33666666666664</v>
      </c>
      <c r="F23" s="62" t="s">
        <v>26</v>
      </c>
      <c r="G23" s="9">
        <v>101</v>
      </c>
      <c r="H23" s="12">
        <v>544.61361940298502</v>
      </c>
    </row>
    <row r="24" spans="1:8" x14ac:dyDescent="0.25">
      <c r="A24" s="62" t="s">
        <v>27</v>
      </c>
      <c r="B24" s="9">
        <v>1</v>
      </c>
      <c r="C24" s="10">
        <v>902.23108379888311</v>
      </c>
      <c r="F24" s="63"/>
      <c r="G24" s="9">
        <v>102</v>
      </c>
      <c r="H24" s="12">
        <v>569.28500000000008</v>
      </c>
    </row>
    <row r="25" spans="1:8" x14ac:dyDescent="0.25">
      <c r="A25" s="64"/>
      <c r="B25" s="9">
        <v>2</v>
      </c>
      <c r="C25" s="10">
        <v>1025.8699999999999</v>
      </c>
      <c r="F25" s="62" t="s">
        <v>28</v>
      </c>
      <c r="G25" s="9">
        <v>101</v>
      </c>
      <c r="H25" s="12">
        <v>562.20745333333332</v>
      </c>
    </row>
    <row r="26" spans="1:8" x14ac:dyDescent="0.25">
      <c r="A26" s="62" t="s">
        <v>29</v>
      </c>
      <c r="B26" s="9">
        <v>1</v>
      </c>
      <c r="C26" s="10">
        <v>1145.6185116851166</v>
      </c>
      <c r="F26" s="63"/>
      <c r="G26" s="9">
        <v>102</v>
      </c>
      <c r="H26" s="12">
        <v>349.91833333333329</v>
      </c>
    </row>
    <row r="27" spans="1:8" x14ac:dyDescent="0.25">
      <c r="A27" s="64"/>
      <c r="B27" s="9">
        <v>2</v>
      </c>
      <c r="C27" s="10">
        <v>1172.2283333333335</v>
      </c>
      <c r="F27" s="8" t="s">
        <v>30</v>
      </c>
      <c r="G27" s="9">
        <v>101</v>
      </c>
      <c r="H27" s="12">
        <v>487.8820652173913</v>
      </c>
    </row>
    <row r="28" spans="1:8" x14ac:dyDescent="0.25">
      <c r="A28" s="8" t="s">
        <v>31</v>
      </c>
      <c r="B28" s="9">
        <v>1</v>
      </c>
      <c r="C28" s="10">
        <v>2531.375384615385</v>
      </c>
      <c r="F28" s="62" t="s">
        <v>32</v>
      </c>
      <c r="G28" s="9">
        <v>101</v>
      </c>
      <c r="H28" s="12">
        <v>507.18983891752561</v>
      </c>
    </row>
    <row r="29" spans="1:8" x14ac:dyDescent="0.25">
      <c r="A29" s="8" t="s">
        <v>33</v>
      </c>
      <c r="B29" s="9">
        <v>1</v>
      </c>
      <c r="C29" s="10">
        <v>111.11</v>
      </c>
      <c r="F29" s="63"/>
      <c r="G29" s="9">
        <v>102</v>
      </c>
      <c r="H29" s="12">
        <v>429.0025</v>
      </c>
    </row>
    <row r="30" spans="1:8" x14ac:dyDescent="0.25">
      <c r="A30" s="62" t="s">
        <v>25</v>
      </c>
      <c r="B30" s="9">
        <v>1</v>
      </c>
      <c r="C30" s="10">
        <v>993.87527593818982</v>
      </c>
      <c r="F30" s="62" t="s">
        <v>34</v>
      </c>
      <c r="G30" s="9">
        <v>101</v>
      </c>
      <c r="H30" s="12">
        <v>465.78087102983642</v>
      </c>
    </row>
    <row r="31" spans="1:8" x14ac:dyDescent="0.25">
      <c r="A31" s="64"/>
      <c r="B31" s="9">
        <v>2</v>
      </c>
      <c r="C31" s="10">
        <v>1173.0124999999998</v>
      </c>
      <c r="F31" s="63"/>
      <c r="G31" s="9">
        <v>102</v>
      </c>
      <c r="H31" s="12">
        <v>443.47999999999996</v>
      </c>
    </row>
    <row r="32" spans="1:8" x14ac:dyDescent="0.25">
      <c r="A32" s="62" t="s">
        <v>26</v>
      </c>
      <c r="B32" s="9">
        <v>1</v>
      </c>
      <c r="C32" s="10">
        <v>1415.4358260869567</v>
      </c>
      <c r="F32" s="62" t="s">
        <v>35</v>
      </c>
      <c r="G32" s="9">
        <v>101</v>
      </c>
      <c r="H32" s="12">
        <v>448.37917562724027</v>
      </c>
    </row>
    <row r="33" spans="1:8" x14ac:dyDescent="0.25">
      <c r="A33" s="64"/>
      <c r="B33" s="9">
        <v>2</v>
      </c>
      <c r="C33" s="10">
        <v>869.43333333333339</v>
      </c>
      <c r="F33" s="63"/>
      <c r="G33" s="9">
        <v>102</v>
      </c>
      <c r="H33" s="12">
        <v>443.84333333333331</v>
      </c>
    </row>
    <row r="34" spans="1:8" x14ac:dyDescent="0.25">
      <c r="A34" s="62" t="s">
        <v>36</v>
      </c>
      <c r="B34" s="9">
        <v>1</v>
      </c>
      <c r="C34" s="10">
        <v>1421.4843276515146</v>
      </c>
      <c r="F34" s="62" t="s">
        <v>37</v>
      </c>
      <c r="G34" s="9">
        <v>101</v>
      </c>
      <c r="H34" s="12">
        <v>499.36869387755098</v>
      </c>
    </row>
    <row r="35" spans="1:8" x14ac:dyDescent="0.25">
      <c r="A35" s="64"/>
      <c r="B35" s="9">
        <v>2</v>
      </c>
      <c r="C35" s="10">
        <v>968.36222222222227</v>
      </c>
      <c r="F35" s="63"/>
      <c r="G35" s="9">
        <v>102</v>
      </c>
      <c r="H35" s="12">
        <v>353.34111111111116</v>
      </c>
    </row>
    <row r="36" spans="1:8" x14ac:dyDescent="0.25">
      <c r="A36" s="62" t="s">
        <v>28</v>
      </c>
      <c r="B36" s="9">
        <v>1</v>
      </c>
      <c r="C36" s="10">
        <v>1123.8644854673996</v>
      </c>
      <c r="F36" s="62" t="s">
        <v>38</v>
      </c>
      <c r="G36" s="9">
        <v>101</v>
      </c>
      <c r="H36" s="12">
        <v>471.28680933852132</v>
      </c>
    </row>
    <row r="37" spans="1:8" x14ac:dyDescent="0.25">
      <c r="A37" s="64"/>
      <c r="B37" s="9">
        <v>2</v>
      </c>
      <c r="C37" s="10">
        <v>1025.0622222222221</v>
      </c>
      <c r="F37" s="63"/>
      <c r="G37" s="9">
        <v>102</v>
      </c>
      <c r="H37" s="12">
        <v>387.93799999999999</v>
      </c>
    </row>
    <row r="38" spans="1:8" x14ac:dyDescent="0.25">
      <c r="A38" s="62" t="s">
        <v>32</v>
      </c>
      <c r="B38" s="9">
        <v>1</v>
      </c>
      <c r="C38" s="10">
        <v>868.02002073828271</v>
      </c>
      <c r="F38" s="62" t="s">
        <v>39</v>
      </c>
      <c r="G38" s="9">
        <v>101</v>
      </c>
      <c r="H38" s="12">
        <v>439.9264132717347</v>
      </c>
    </row>
    <row r="39" spans="1:8" x14ac:dyDescent="0.25">
      <c r="A39" s="64"/>
      <c r="B39" s="9">
        <v>2</v>
      </c>
      <c r="C39" s="10">
        <v>1182.3825000000002</v>
      </c>
      <c r="F39" s="63"/>
      <c r="G39" s="9">
        <v>102</v>
      </c>
      <c r="H39" s="12">
        <v>380.39749999999998</v>
      </c>
    </row>
    <row r="40" spans="1:8" x14ac:dyDescent="0.25">
      <c r="A40" s="62" t="s">
        <v>34</v>
      </c>
      <c r="B40" s="9">
        <v>1</v>
      </c>
      <c r="C40" s="10">
        <v>917.38281420765009</v>
      </c>
      <c r="F40" s="62" t="s">
        <v>40</v>
      </c>
      <c r="G40" s="9">
        <v>101</v>
      </c>
      <c r="H40" s="12">
        <v>723.50888723298567</v>
      </c>
    </row>
    <row r="41" spans="1:8" x14ac:dyDescent="0.25">
      <c r="A41" s="64"/>
      <c r="B41" s="9">
        <v>2</v>
      </c>
      <c r="C41" s="10">
        <v>887.37249999999995</v>
      </c>
      <c r="F41" s="63"/>
      <c r="G41" s="9">
        <v>102</v>
      </c>
      <c r="H41" s="12">
        <v>393.17250000000001</v>
      </c>
    </row>
    <row r="42" spans="1:8" x14ac:dyDescent="0.25">
      <c r="A42" s="62" t="s">
        <v>35</v>
      </c>
      <c r="B42" s="9">
        <v>1</v>
      </c>
      <c r="C42" s="10">
        <v>827.80968847352108</v>
      </c>
      <c r="F42" s="62" t="s">
        <v>41</v>
      </c>
      <c r="G42" s="9">
        <v>101</v>
      </c>
      <c r="H42" s="12">
        <v>517.23885690789461</v>
      </c>
    </row>
    <row r="43" spans="1:8" x14ac:dyDescent="0.25">
      <c r="A43" s="64"/>
      <c r="B43" s="9">
        <v>2</v>
      </c>
      <c r="C43" s="10">
        <v>634.55714285714282</v>
      </c>
      <c r="F43" s="63"/>
      <c r="G43" s="9">
        <v>102</v>
      </c>
      <c r="H43" s="12">
        <v>428.69666666666672</v>
      </c>
    </row>
    <row r="44" spans="1:8" x14ac:dyDescent="0.25">
      <c r="A44" s="62" t="s">
        <v>37</v>
      </c>
      <c r="B44" s="9">
        <v>1</v>
      </c>
      <c r="C44" s="10">
        <v>875.45793884484738</v>
      </c>
      <c r="F44" s="62" t="s">
        <v>42</v>
      </c>
      <c r="G44" s="9">
        <v>101</v>
      </c>
      <c r="H44" s="12">
        <v>542.56570851836932</v>
      </c>
    </row>
    <row r="45" spans="1:8" x14ac:dyDescent="0.25">
      <c r="A45" s="64"/>
      <c r="B45" s="9">
        <v>2</v>
      </c>
      <c r="C45" s="10">
        <v>609.23500000000001</v>
      </c>
      <c r="F45" s="63"/>
      <c r="G45" s="9">
        <v>102</v>
      </c>
      <c r="H45" s="12">
        <v>343.14999999999992</v>
      </c>
    </row>
    <row r="46" spans="1:8" x14ac:dyDescent="0.25">
      <c r="A46" s="62" t="s">
        <v>38</v>
      </c>
      <c r="B46" s="9">
        <v>1</v>
      </c>
      <c r="C46" s="10">
        <v>906.20744781144799</v>
      </c>
      <c r="F46" s="62" t="s">
        <v>43</v>
      </c>
      <c r="G46" s="9">
        <v>101</v>
      </c>
      <c r="H46" s="12">
        <v>556.07506388702063</v>
      </c>
    </row>
    <row r="47" spans="1:8" x14ac:dyDescent="0.25">
      <c r="A47" s="64"/>
      <c r="B47" s="9">
        <v>2</v>
      </c>
      <c r="C47" s="10">
        <v>415.34499999999997</v>
      </c>
      <c r="F47" s="63"/>
      <c r="G47" s="9">
        <v>102</v>
      </c>
      <c r="H47" s="12">
        <v>517.31399999999996</v>
      </c>
    </row>
    <row r="48" spans="1:8" x14ac:dyDescent="0.25">
      <c r="A48" s="62" t="s">
        <v>39</v>
      </c>
      <c r="B48" s="9">
        <v>1</v>
      </c>
      <c r="C48" s="10">
        <v>841.94703046664097</v>
      </c>
      <c r="F48" s="62" t="s">
        <v>44</v>
      </c>
      <c r="G48" s="9">
        <v>101</v>
      </c>
      <c r="H48" s="12">
        <v>502.38134436401253</v>
      </c>
    </row>
    <row r="49" spans="1:8" x14ac:dyDescent="0.25">
      <c r="A49" s="64"/>
      <c r="B49" s="9">
        <v>2</v>
      </c>
      <c r="C49" s="10">
        <v>631.47499999999991</v>
      </c>
      <c r="F49" s="63"/>
      <c r="G49" s="9">
        <v>102</v>
      </c>
      <c r="H49" s="12">
        <v>633.61500000000001</v>
      </c>
    </row>
    <row r="50" spans="1:8" x14ac:dyDescent="0.25">
      <c r="A50" s="62" t="s">
        <v>40</v>
      </c>
      <c r="B50" s="9">
        <v>1</v>
      </c>
      <c r="C50" s="10">
        <v>993.1513453724607</v>
      </c>
      <c r="F50" s="62" t="s">
        <v>45</v>
      </c>
      <c r="G50" s="9">
        <v>101</v>
      </c>
      <c r="H50" s="12">
        <v>500.98143890094013</v>
      </c>
    </row>
    <row r="51" spans="1:8" x14ac:dyDescent="0.25">
      <c r="A51" s="64"/>
      <c r="B51" s="9">
        <v>2</v>
      </c>
      <c r="C51" s="10">
        <v>1464.3049999999998</v>
      </c>
      <c r="F51" s="63"/>
      <c r="G51" s="9">
        <v>102</v>
      </c>
      <c r="H51" s="12">
        <v>539.79250000000002</v>
      </c>
    </row>
    <row r="52" spans="1:8" x14ac:dyDescent="0.25">
      <c r="A52" s="62" t="s">
        <v>41</v>
      </c>
      <c r="B52" s="9">
        <v>1</v>
      </c>
      <c r="C52" s="10">
        <v>928.14699690402426</v>
      </c>
      <c r="F52" s="62" t="s">
        <v>46</v>
      </c>
      <c r="G52" s="9">
        <v>101</v>
      </c>
      <c r="H52" s="12">
        <v>473.2115301806997</v>
      </c>
    </row>
    <row r="53" spans="1:8" x14ac:dyDescent="0.25">
      <c r="A53" s="64"/>
      <c r="B53" s="9">
        <v>2</v>
      </c>
      <c r="C53" s="10">
        <v>905.46857142857152</v>
      </c>
      <c r="F53" s="63"/>
      <c r="G53" s="9">
        <v>102</v>
      </c>
      <c r="H53" s="12">
        <v>482.02299999999997</v>
      </c>
    </row>
    <row r="54" spans="1:8" x14ac:dyDescent="0.25">
      <c r="A54" s="62" t="s">
        <v>42</v>
      </c>
      <c r="B54" s="9">
        <v>1</v>
      </c>
      <c r="C54" s="10">
        <v>901.78662807525313</v>
      </c>
      <c r="F54" s="62" t="s">
        <v>47</v>
      </c>
      <c r="G54" s="9">
        <v>101</v>
      </c>
      <c r="H54" s="12">
        <v>484.07899112564201</v>
      </c>
    </row>
    <row r="55" spans="1:8" x14ac:dyDescent="0.25">
      <c r="A55" s="64"/>
      <c r="B55" s="9">
        <v>2</v>
      </c>
      <c r="C55" s="10">
        <v>720.32333333333327</v>
      </c>
      <c r="F55" s="63"/>
      <c r="G55" s="9">
        <v>102</v>
      </c>
      <c r="H55" s="12">
        <v>494.16</v>
      </c>
    </row>
    <row r="56" spans="1:8" x14ac:dyDescent="0.25">
      <c r="A56" s="62" t="s">
        <v>43</v>
      </c>
      <c r="B56" s="9">
        <v>1</v>
      </c>
      <c r="C56" s="10">
        <v>922.74894800483651</v>
      </c>
      <c r="F56" s="62" t="s">
        <v>48</v>
      </c>
      <c r="G56" s="9">
        <v>101</v>
      </c>
      <c r="H56" s="12">
        <v>462.18229981378045</v>
      </c>
    </row>
    <row r="57" spans="1:8" x14ac:dyDescent="0.25">
      <c r="A57" s="64"/>
      <c r="B57" s="9">
        <v>2</v>
      </c>
      <c r="C57" s="10">
        <v>838.69</v>
      </c>
      <c r="F57" s="63"/>
      <c r="G57" s="9">
        <v>102</v>
      </c>
      <c r="H57" s="12">
        <v>378.63499999999999</v>
      </c>
    </row>
    <row r="58" spans="1:8" x14ac:dyDescent="0.25">
      <c r="A58" s="62" t="s">
        <v>44</v>
      </c>
      <c r="B58" s="9">
        <v>1</v>
      </c>
      <c r="C58" s="10">
        <v>916.30372982158053</v>
      </c>
      <c r="F58" s="62" t="s">
        <v>49</v>
      </c>
      <c r="G58" s="9">
        <v>101</v>
      </c>
      <c r="H58" s="12">
        <v>533.04694444444431</v>
      </c>
    </row>
    <row r="59" spans="1:8" x14ac:dyDescent="0.25">
      <c r="A59" s="64"/>
      <c r="B59" s="9">
        <v>2</v>
      </c>
      <c r="C59" s="10">
        <v>1060.9349999999999</v>
      </c>
      <c r="F59" s="63"/>
      <c r="G59" s="9">
        <v>102</v>
      </c>
      <c r="H59" s="12">
        <v>474.83750000000003</v>
      </c>
    </row>
    <row r="60" spans="1:8" x14ac:dyDescent="0.25">
      <c r="A60" s="62" t="s">
        <v>45</v>
      </c>
      <c r="B60" s="9">
        <v>1</v>
      </c>
      <c r="C60" s="10">
        <v>834.52946961894952</v>
      </c>
      <c r="F60" s="62" t="s">
        <v>50</v>
      </c>
      <c r="G60" s="9">
        <v>101</v>
      </c>
      <c r="H60" s="12">
        <v>591.22421395955644</v>
      </c>
    </row>
    <row r="61" spans="1:8" x14ac:dyDescent="0.25">
      <c r="A61" s="64"/>
      <c r="B61" s="9">
        <v>2</v>
      </c>
      <c r="C61" s="10">
        <v>827.02</v>
      </c>
      <c r="F61" s="63"/>
      <c r="G61" s="9">
        <v>102</v>
      </c>
      <c r="H61" s="12">
        <v>450.47333333333336</v>
      </c>
    </row>
    <row r="62" spans="1:8" x14ac:dyDescent="0.25">
      <c r="A62" s="62" t="s">
        <v>46</v>
      </c>
      <c r="B62" s="9">
        <v>1</v>
      </c>
      <c r="C62" s="10">
        <v>886.90777710661462</v>
      </c>
      <c r="F62" s="62" t="s">
        <v>51</v>
      </c>
      <c r="G62" s="9">
        <v>101</v>
      </c>
      <c r="H62" s="12">
        <v>512.07514750150517</v>
      </c>
    </row>
    <row r="63" spans="1:8" x14ac:dyDescent="0.25">
      <c r="A63" s="64"/>
      <c r="B63" s="9">
        <v>2</v>
      </c>
      <c r="C63" s="10">
        <v>1003.0791666666668</v>
      </c>
      <c r="F63" s="63"/>
      <c r="G63" s="9">
        <v>102</v>
      </c>
      <c r="H63" s="12">
        <v>494.89333333333337</v>
      </c>
    </row>
    <row r="64" spans="1:8" x14ac:dyDescent="0.25">
      <c r="A64" s="62" t="s">
        <v>47</v>
      </c>
      <c r="B64" s="9">
        <v>1</v>
      </c>
      <c r="C64" s="10">
        <v>925.13988751406043</v>
      </c>
      <c r="F64" s="62" t="s">
        <v>52</v>
      </c>
      <c r="G64" s="9">
        <v>101</v>
      </c>
      <c r="H64" s="12">
        <v>499.53457746478887</v>
      </c>
    </row>
    <row r="65" spans="1:8" x14ac:dyDescent="0.25">
      <c r="A65" s="64"/>
      <c r="B65" s="9">
        <v>2</v>
      </c>
      <c r="C65" s="10">
        <v>1132.0672727272729</v>
      </c>
      <c r="F65" s="63"/>
      <c r="G65" s="9">
        <v>102</v>
      </c>
      <c r="H65" s="12">
        <v>372.89750000000004</v>
      </c>
    </row>
    <row r="66" spans="1:8" x14ac:dyDescent="0.25">
      <c r="A66" s="62" t="s">
        <v>48</v>
      </c>
      <c r="B66" s="9">
        <v>1</v>
      </c>
      <c r="C66" s="10">
        <v>831.86120449678799</v>
      </c>
      <c r="F66" s="62" t="s">
        <v>53</v>
      </c>
      <c r="G66" s="9">
        <v>101</v>
      </c>
      <c r="H66" s="12">
        <v>524.4137715321848</v>
      </c>
    </row>
    <row r="67" spans="1:8" x14ac:dyDescent="0.25">
      <c r="A67" s="64"/>
      <c r="B67" s="9">
        <v>2</v>
      </c>
      <c r="C67" s="10">
        <v>767.76222222222214</v>
      </c>
      <c r="F67" s="63"/>
      <c r="G67" s="9">
        <v>102</v>
      </c>
      <c r="H67" s="12">
        <v>379.35714285714283</v>
      </c>
    </row>
    <row r="68" spans="1:8" x14ac:dyDescent="0.25">
      <c r="A68" s="62" t="s">
        <v>49</v>
      </c>
      <c r="B68" s="9">
        <v>1</v>
      </c>
      <c r="C68" s="10">
        <v>828.35206806282747</v>
      </c>
      <c r="F68" s="8" t="s">
        <v>54</v>
      </c>
      <c r="G68" s="9">
        <v>101</v>
      </c>
      <c r="H68" s="12">
        <v>330.64390697674418</v>
      </c>
    </row>
    <row r="69" spans="1:8" x14ac:dyDescent="0.25">
      <c r="A69" s="64"/>
      <c r="B69" s="9">
        <v>2</v>
      </c>
      <c r="C69" s="10">
        <v>873.30200000000002</v>
      </c>
      <c r="F69" s="62" t="s">
        <v>55</v>
      </c>
      <c r="G69" s="9">
        <v>101</v>
      </c>
      <c r="H69" s="12">
        <v>438.21476859074374</v>
      </c>
    </row>
    <row r="70" spans="1:8" x14ac:dyDescent="0.25">
      <c r="A70" s="62" t="s">
        <v>50</v>
      </c>
      <c r="B70" s="9">
        <v>1</v>
      </c>
      <c r="C70" s="10">
        <v>843.99873330034609</v>
      </c>
      <c r="F70" s="63"/>
      <c r="G70" s="9">
        <v>102</v>
      </c>
      <c r="H70" s="12">
        <v>590.53666666666675</v>
      </c>
    </row>
    <row r="71" spans="1:8" x14ac:dyDescent="0.25">
      <c r="A71" s="64"/>
      <c r="B71" s="9">
        <v>2</v>
      </c>
      <c r="C71" s="10">
        <v>1586.135</v>
      </c>
      <c r="F71" s="62" t="s">
        <v>56</v>
      </c>
      <c r="G71" s="9">
        <v>101</v>
      </c>
      <c r="H71" s="12">
        <v>402.65930525164117</v>
      </c>
    </row>
    <row r="72" spans="1:8" x14ac:dyDescent="0.25">
      <c r="A72" s="62" t="s">
        <v>51</v>
      </c>
      <c r="B72" s="9">
        <v>1</v>
      </c>
      <c r="C72" s="10">
        <v>807.21396031417964</v>
      </c>
      <c r="F72" s="63"/>
      <c r="G72" s="9">
        <v>102</v>
      </c>
      <c r="H72" s="12">
        <v>441.32399999999996</v>
      </c>
    </row>
    <row r="73" spans="1:8" x14ac:dyDescent="0.25">
      <c r="A73" s="64"/>
      <c r="B73" s="9">
        <v>2</v>
      </c>
      <c r="C73" s="10">
        <v>1144.4749999999999</v>
      </c>
      <c r="F73" s="62" t="s">
        <v>57</v>
      </c>
      <c r="G73" s="9">
        <v>101</v>
      </c>
      <c r="H73" s="12">
        <v>529.13561232765608</v>
      </c>
    </row>
    <row r="74" spans="1:8" x14ac:dyDescent="0.25">
      <c r="A74" s="62" t="s">
        <v>52</v>
      </c>
      <c r="B74" s="9">
        <v>1</v>
      </c>
      <c r="C74" s="10">
        <v>867.07848179705661</v>
      </c>
      <c r="F74" s="63"/>
      <c r="G74" s="9">
        <v>102</v>
      </c>
      <c r="H74" s="12">
        <v>442.75714285714287</v>
      </c>
    </row>
    <row r="75" spans="1:8" x14ac:dyDescent="0.25">
      <c r="A75" s="64"/>
      <c r="B75" s="9">
        <v>2</v>
      </c>
      <c r="C75" s="10">
        <v>967.41666666666663</v>
      </c>
      <c r="F75" s="62" t="s">
        <v>58</v>
      </c>
      <c r="G75" s="9">
        <v>101</v>
      </c>
      <c r="H75" s="12">
        <v>492.71152095808378</v>
      </c>
    </row>
    <row r="76" spans="1:8" x14ac:dyDescent="0.25">
      <c r="A76" s="62" t="s">
        <v>53</v>
      </c>
      <c r="B76" s="9">
        <v>1</v>
      </c>
      <c r="C76" s="10">
        <v>775.24203019100469</v>
      </c>
      <c r="F76" s="63"/>
      <c r="G76" s="9">
        <v>102</v>
      </c>
      <c r="H76" s="12">
        <v>799.18</v>
      </c>
    </row>
    <row r="77" spans="1:8" x14ac:dyDescent="0.25">
      <c r="A77" s="64"/>
      <c r="B77" s="9">
        <v>2</v>
      </c>
      <c r="C77" s="10">
        <v>947.02</v>
      </c>
      <c r="F77" s="62" t="s">
        <v>59</v>
      </c>
      <c r="G77" s="9">
        <v>101</v>
      </c>
      <c r="H77" s="12">
        <v>556.94451032292181</v>
      </c>
    </row>
    <row r="78" spans="1:8" x14ac:dyDescent="0.25">
      <c r="A78" s="62" t="s">
        <v>54</v>
      </c>
      <c r="B78" s="9">
        <v>1</v>
      </c>
      <c r="C78" s="10">
        <v>479.77830303030299</v>
      </c>
      <c r="F78" s="63"/>
      <c r="G78" s="9">
        <v>102</v>
      </c>
      <c r="H78" s="12">
        <v>523.75857142857137</v>
      </c>
    </row>
    <row r="79" spans="1:8" x14ac:dyDescent="0.25">
      <c r="A79" s="64"/>
      <c r="B79" s="9">
        <v>2</v>
      </c>
      <c r="C79" s="10">
        <v>590.18666666666661</v>
      </c>
      <c r="F79" s="8" t="s">
        <v>60</v>
      </c>
      <c r="G79" s="9">
        <v>101</v>
      </c>
      <c r="H79" s="12">
        <v>633.30268011527369</v>
      </c>
    </row>
    <row r="80" spans="1:8" x14ac:dyDescent="0.25">
      <c r="A80" s="62" t="s">
        <v>55</v>
      </c>
      <c r="B80" s="9">
        <v>1</v>
      </c>
      <c r="C80" s="10">
        <v>602.75273925501426</v>
      </c>
      <c r="F80" s="8" t="s">
        <v>61</v>
      </c>
      <c r="G80" s="9">
        <v>101</v>
      </c>
      <c r="H80" s="12">
        <v>327.70146938775508</v>
      </c>
    </row>
    <row r="81" spans="1:8" x14ac:dyDescent="0.25">
      <c r="A81" s="64"/>
      <c r="B81" s="9">
        <v>2</v>
      </c>
      <c r="C81" s="10">
        <v>898.87999999999988</v>
      </c>
      <c r="F81" s="62" t="s">
        <v>62</v>
      </c>
      <c r="G81" s="9">
        <v>101</v>
      </c>
      <c r="H81" s="12">
        <v>498.53171513795667</v>
      </c>
    </row>
    <row r="82" spans="1:8" x14ac:dyDescent="0.25">
      <c r="A82" s="62" t="s">
        <v>56</v>
      </c>
      <c r="B82" s="9">
        <v>1</v>
      </c>
      <c r="C82" s="10">
        <v>788.97553897180762</v>
      </c>
      <c r="F82" s="63"/>
      <c r="G82" s="9">
        <v>102</v>
      </c>
      <c r="H82" s="12">
        <v>543.49</v>
      </c>
    </row>
    <row r="83" spans="1:8" x14ac:dyDescent="0.25">
      <c r="A83" s="64"/>
      <c r="B83" s="9">
        <v>2</v>
      </c>
      <c r="C83" s="10">
        <v>1042.7044444444446</v>
      </c>
      <c r="F83" s="62" t="s">
        <v>63</v>
      </c>
      <c r="G83" s="9">
        <v>101</v>
      </c>
      <c r="H83" s="12">
        <v>542.52305613305623</v>
      </c>
    </row>
    <row r="84" spans="1:8" x14ac:dyDescent="0.25">
      <c r="A84" s="62" t="s">
        <v>57</v>
      </c>
      <c r="B84" s="9">
        <v>1</v>
      </c>
      <c r="C84" s="10">
        <v>975.19947185545539</v>
      </c>
      <c r="F84" s="63"/>
      <c r="G84" s="9">
        <v>102</v>
      </c>
      <c r="H84" s="12">
        <v>942.31</v>
      </c>
    </row>
    <row r="85" spans="1:8" x14ac:dyDescent="0.25">
      <c r="A85" s="64"/>
      <c r="B85" s="9">
        <v>2</v>
      </c>
      <c r="C85" s="10">
        <v>1041.1362500000002</v>
      </c>
      <c r="F85" s="62" t="s">
        <v>64</v>
      </c>
      <c r="G85" s="9">
        <v>101</v>
      </c>
      <c r="H85" s="12">
        <v>666.72720502901359</v>
      </c>
    </row>
    <row r="86" spans="1:8" x14ac:dyDescent="0.25">
      <c r="A86" s="62" t="s">
        <v>58</v>
      </c>
      <c r="B86" s="9">
        <v>1</v>
      </c>
      <c r="C86" s="10">
        <v>953.18808184143211</v>
      </c>
      <c r="F86" s="63"/>
      <c r="G86" s="9">
        <v>102</v>
      </c>
      <c r="H86" s="12">
        <v>381.19333333333333</v>
      </c>
    </row>
    <row r="87" spans="1:8" x14ac:dyDescent="0.25">
      <c r="A87" s="64"/>
      <c r="B87" s="9">
        <v>2</v>
      </c>
      <c r="C87" s="10">
        <v>830.57999999999993</v>
      </c>
      <c r="F87" s="62" t="s">
        <v>65</v>
      </c>
      <c r="G87" s="9">
        <v>101</v>
      </c>
      <c r="H87" s="12">
        <v>670.19431146359045</v>
      </c>
    </row>
    <row r="88" spans="1:8" x14ac:dyDescent="0.25">
      <c r="A88" s="62" t="s">
        <v>59</v>
      </c>
      <c r="B88" s="9">
        <v>1</v>
      </c>
      <c r="C88" s="10">
        <v>811.29002476123082</v>
      </c>
      <c r="F88" s="63"/>
      <c r="G88" s="9">
        <v>102</v>
      </c>
      <c r="H88" s="12">
        <v>511.66999999999996</v>
      </c>
    </row>
    <row r="89" spans="1:8" x14ac:dyDescent="0.25">
      <c r="A89" s="64"/>
      <c r="B89" s="9">
        <v>2</v>
      </c>
      <c r="C89" s="10">
        <v>1356.732</v>
      </c>
      <c r="F89" s="62" t="s">
        <v>66</v>
      </c>
      <c r="G89" s="9">
        <v>101</v>
      </c>
      <c r="H89" s="12">
        <v>772.46560315670797</v>
      </c>
    </row>
    <row r="90" spans="1:8" x14ac:dyDescent="0.25">
      <c r="A90" s="62" t="s">
        <v>60</v>
      </c>
      <c r="B90" s="9">
        <v>1</v>
      </c>
      <c r="C90" s="10">
        <v>550.31217587939705</v>
      </c>
      <c r="F90" s="63"/>
      <c r="G90" s="9">
        <v>102</v>
      </c>
      <c r="H90" s="12">
        <v>614.47</v>
      </c>
    </row>
    <row r="91" spans="1:8" x14ac:dyDescent="0.25">
      <c r="A91" s="64"/>
      <c r="B91" s="9">
        <v>2</v>
      </c>
      <c r="C91" s="10">
        <v>729.92666666666662</v>
      </c>
      <c r="F91" s="62" t="s">
        <v>67</v>
      </c>
      <c r="G91" s="9">
        <v>101</v>
      </c>
      <c r="H91" s="12">
        <v>754.05017657992539</v>
      </c>
    </row>
    <row r="92" spans="1:8" x14ac:dyDescent="0.25">
      <c r="A92" s="8" t="s">
        <v>61</v>
      </c>
      <c r="B92" s="9">
        <v>1</v>
      </c>
      <c r="C92" s="10">
        <v>420.52897159090929</v>
      </c>
      <c r="F92" s="63"/>
      <c r="G92" s="9">
        <v>102</v>
      </c>
      <c r="H92" s="12">
        <v>402.935</v>
      </c>
    </row>
    <row r="93" spans="1:8" x14ac:dyDescent="0.25">
      <c r="A93" s="62" t="s">
        <v>62</v>
      </c>
      <c r="B93" s="9">
        <v>1</v>
      </c>
      <c r="C93" s="10">
        <v>548.87092940916125</v>
      </c>
      <c r="F93" s="62" t="s">
        <v>68</v>
      </c>
      <c r="G93" s="9">
        <v>101</v>
      </c>
      <c r="H93" s="12">
        <v>812.6088872403559</v>
      </c>
    </row>
    <row r="94" spans="1:8" x14ac:dyDescent="0.25">
      <c r="A94" s="64"/>
      <c r="B94" s="9">
        <v>2</v>
      </c>
      <c r="C94" s="10">
        <v>802.46888888888896</v>
      </c>
      <c r="F94" s="63"/>
      <c r="G94" s="9">
        <v>102</v>
      </c>
      <c r="H94" s="12">
        <v>274.76499999999999</v>
      </c>
    </row>
    <row r="95" spans="1:8" x14ac:dyDescent="0.25">
      <c r="A95" s="62" t="s">
        <v>63</v>
      </c>
      <c r="B95" s="9">
        <v>1</v>
      </c>
      <c r="C95" s="10">
        <v>822.56840388619003</v>
      </c>
      <c r="F95" s="62" t="s">
        <v>69</v>
      </c>
      <c r="G95" s="9">
        <v>101</v>
      </c>
      <c r="H95" s="12">
        <v>589.9624060968971</v>
      </c>
    </row>
    <row r="96" spans="1:8" x14ac:dyDescent="0.25">
      <c r="A96" s="64"/>
      <c r="B96" s="9">
        <v>2</v>
      </c>
      <c r="C96" s="10">
        <v>1413.556</v>
      </c>
      <c r="F96" s="63"/>
      <c r="G96" s="9">
        <v>102</v>
      </c>
      <c r="H96" s="12">
        <v>439.16666666666669</v>
      </c>
    </row>
    <row r="97" spans="1:8" x14ac:dyDescent="0.25">
      <c r="A97" s="62" t="s">
        <v>64</v>
      </c>
      <c r="B97" s="9">
        <v>1</v>
      </c>
      <c r="C97" s="10">
        <v>958.92150545454547</v>
      </c>
      <c r="F97" s="62" t="s">
        <v>70</v>
      </c>
      <c r="G97" s="9">
        <v>101</v>
      </c>
      <c r="H97" s="12">
        <v>915.29778193146444</v>
      </c>
    </row>
    <row r="98" spans="1:8" x14ac:dyDescent="0.25">
      <c r="A98" s="64"/>
      <c r="B98" s="9">
        <v>2</v>
      </c>
      <c r="C98" s="10">
        <v>815.87750000000005</v>
      </c>
      <c r="F98" s="63"/>
      <c r="G98" s="9">
        <v>102</v>
      </c>
      <c r="H98" s="12">
        <v>355.24</v>
      </c>
    </row>
    <row r="99" spans="1:8" x14ac:dyDescent="0.25">
      <c r="A99" s="62" t="s">
        <v>65</v>
      </c>
      <c r="B99" s="9">
        <v>1</v>
      </c>
      <c r="C99" s="10">
        <v>611.56320801385129</v>
      </c>
      <c r="F99" s="62" t="s">
        <v>71</v>
      </c>
      <c r="G99" s="9">
        <v>101</v>
      </c>
      <c r="H99" s="12">
        <v>670.18942458587628</v>
      </c>
    </row>
    <row r="100" spans="1:8" x14ac:dyDescent="0.25">
      <c r="A100" s="64"/>
      <c r="B100" s="9">
        <v>2</v>
      </c>
      <c r="C100" s="10">
        <v>555.50333333333344</v>
      </c>
      <c r="F100" s="63"/>
      <c r="G100" s="9">
        <v>102</v>
      </c>
      <c r="H100" s="12">
        <v>426.01</v>
      </c>
    </row>
    <row r="101" spans="1:8" x14ac:dyDescent="0.25">
      <c r="A101" s="62" t="s">
        <v>66</v>
      </c>
      <c r="B101" s="9">
        <v>1</v>
      </c>
      <c r="C101" s="10">
        <v>890.33903442485314</v>
      </c>
      <c r="F101" s="62" t="s">
        <v>72</v>
      </c>
      <c r="G101" s="9">
        <v>101</v>
      </c>
      <c r="H101" s="12">
        <v>550.00631539044741</v>
      </c>
    </row>
    <row r="102" spans="1:8" x14ac:dyDescent="0.25">
      <c r="A102" s="64"/>
      <c r="B102" s="9">
        <v>2</v>
      </c>
      <c r="C102" s="10">
        <v>1153.8399999999999</v>
      </c>
      <c r="F102" s="63"/>
      <c r="G102" s="9">
        <v>102</v>
      </c>
      <c r="H102" s="12">
        <v>370.4</v>
      </c>
    </row>
    <row r="103" spans="1:8" x14ac:dyDescent="0.25">
      <c r="A103" s="62" t="s">
        <v>67</v>
      </c>
      <c r="B103" s="9">
        <v>1</v>
      </c>
      <c r="C103" s="10">
        <v>904.1406361655778</v>
      </c>
      <c r="F103" s="62" t="s">
        <v>73</v>
      </c>
      <c r="G103" s="9">
        <v>101</v>
      </c>
      <c r="H103" s="12">
        <v>636.16113567839227</v>
      </c>
    </row>
    <row r="104" spans="1:8" x14ac:dyDescent="0.25">
      <c r="A104" s="64"/>
      <c r="B104" s="9">
        <v>2</v>
      </c>
      <c r="C104" s="10">
        <v>2474.44</v>
      </c>
      <c r="F104" s="63"/>
      <c r="G104" s="9">
        <v>102</v>
      </c>
      <c r="H104" s="12">
        <v>332.31200000000001</v>
      </c>
    </row>
    <row r="105" spans="1:8" x14ac:dyDescent="0.25">
      <c r="A105" s="62" t="s">
        <v>68</v>
      </c>
      <c r="B105" s="9">
        <v>1</v>
      </c>
      <c r="C105" s="10">
        <v>1025.1246450428396</v>
      </c>
      <c r="F105" s="62" t="s">
        <v>74</v>
      </c>
      <c r="G105" s="9">
        <v>101</v>
      </c>
      <c r="H105" s="12">
        <v>724.61420482930885</v>
      </c>
    </row>
    <row r="106" spans="1:8" x14ac:dyDescent="0.25">
      <c r="A106" s="64"/>
      <c r="B106" s="9">
        <v>2</v>
      </c>
      <c r="C106" s="10">
        <v>842.55</v>
      </c>
      <c r="F106" s="63"/>
      <c r="G106" s="9">
        <v>102</v>
      </c>
      <c r="H106" s="12">
        <v>386.32</v>
      </c>
    </row>
    <row r="107" spans="1:8" x14ac:dyDescent="0.25">
      <c r="A107" s="62" t="s">
        <v>69</v>
      </c>
      <c r="B107" s="9">
        <v>1</v>
      </c>
      <c r="C107" s="10">
        <v>818.87434999999994</v>
      </c>
      <c r="F107" s="62" t="s">
        <v>75</v>
      </c>
      <c r="G107" s="9">
        <v>101</v>
      </c>
      <c r="H107" s="12">
        <v>814.15019685039385</v>
      </c>
    </row>
    <row r="108" spans="1:8" x14ac:dyDescent="0.25">
      <c r="A108" s="64"/>
      <c r="B108" s="9">
        <v>2</v>
      </c>
      <c r="C108" s="10">
        <v>618.26750000000004</v>
      </c>
      <c r="F108" s="63"/>
      <c r="G108" s="9">
        <v>102</v>
      </c>
      <c r="H108" s="12">
        <v>673.18666666666672</v>
      </c>
    </row>
    <row r="109" spans="1:8" x14ac:dyDescent="0.25">
      <c r="A109" s="62" t="s">
        <v>70</v>
      </c>
      <c r="B109" s="9">
        <v>1</v>
      </c>
      <c r="C109" s="10">
        <v>1069.0004177825385</v>
      </c>
      <c r="F109" s="62" t="s">
        <v>76</v>
      </c>
      <c r="G109" s="9">
        <v>101</v>
      </c>
      <c r="H109" s="12">
        <v>814.00534961154267</v>
      </c>
    </row>
    <row r="110" spans="1:8" x14ac:dyDescent="0.25">
      <c r="A110" s="64"/>
      <c r="B110" s="9">
        <v>2</v>
      </c>
      <c r="C110" s="10">
        <v>519.64666666666665</v>
      </c>
      <c r="F110" s="63"/>
      <c r="G110" s="9">
        <v>102</v>
      </c>
      <c r="H110" s="12">
        <v>529.34</v>
      </c>
    </row>
    <row r="111" spans="1:8" x14ac:dyDescent="0.25">
      <c r="A111" s="62" t="s">
        <v>71</v>
      </c>
      <c r="B111" s="9">
        <v>1</v>
      </c>
      <c r="C111" s="10">
        <v>828.29551446183018</v>
      </c>
      <c r="F111" s="62" t="s">
        <v>77</v>
      </c>
      <c r="G111" s="9">
        <v>101</v>
      </c>
      <c r="H111" s="12">
        <v>737.68194578896407</v>
      </c>
    </row>
    <row r="112" spans="1:8" x14ac:dyDescent="0.25">
      <c r="A112" s="64"/>
      <c r="B112" s="9">
        <v>2</v>
      </c>
      <c r="C112" s="10">
        <v>769.24428571428575</v>
      </c>
      <c r="F112" s="63"/>
      <c r="G112" s="9">
        <v>102</v>
      </c>
      <c r="H112" s="12">
        <v>503.68</v>
      </c>
    </row>
    <row r="113" spans="1:8" x14ac:dyDescent="0.25">
      <c r="A113" s="62" t="s">
        <v>72</v>
      </c>
      <c r="B113" s="9">
        <v>1</v>
      </c>
      <c r="C113" s="10">
        <v>951.04511111111094</v>
      </c>
      <c r="F113" s="8" t="s">
        <v>78</v>
      </c>
      <c r="G113" s="9">
        <v>101</v>
      </c>
      <c r="H113" s="12">
        <v>674.75735849056605</v>
      </c>
    </row>
    <row r="114" spans="1:8" x14ac:dyDescent="0.25">
      <c r="A114" s="64"/>
      <c r="B114" s="9">
        <v>2</v>
      </c>
      <c r="C114" s="10">
        <v>542.15</v>
      </c>
      <c r="F114" s="62" t="s">
        <v>79</v>
      </c>
      <c r="G114" s="9">
        <v>101</v>
      </c>
      <c r="H114" s="12">
        <v>769.33482397003763</v>
      </c>
    </row>
    <row r="115" spans="1:8" x14ac:dyDescent="0.25">
      <c r="A115" s="62" t="s">
        <v>73</v>
      </c>
      <c r="B115" s="9">
        <v>1</v>
      </c>
      <c r="C115" s="10">
        <v>858.07080056577081</v>
      </c>
      <c r="F115" s="63"/>
      <c r="G115" s="9">
        <v>102</v>
      </c>
      <c r="H115" s="12">
        <v>552.99</v>
      </c>
    </row>
    <row r="116" spans="1:8" x14ac:dyDescent="0.25">
      <c r="A116" s="64"/>
      <c r="B116" s="9">
        <v>2</v>
      </c>
      <c r="C116" s="10">
        <v>1049.7172727272728</v>
      </c>
      <c r="F116" s="62" t="s">
        <v>80</v>
      </c>
      <c r="G116" s="9">
        <v>101</v>
      </c>
      <c r="H116" s="12">
        <v>535.65462677725122</v>
      </c>
    </row>
    <row r="117" spans="1:8" x14ac:dyDescent="0.25">
      <c r="A117" s="62" t="s">
        <v>74</v>
      </c>
      <c r="B117" s="9">
        <v>1</v>
      </c>
      <c r="C117" s="10">
        <v>785.11345703912855</v>
      </c>
      <c r="F117" s="63"/>
      <c r="G117" s="9">
        <v>102</v>
      </c>
      <c r="H117" s="12">
        <v>550.76749999999993</v>
      </c>
    </row>
    <row r="118" spans="1:8" x14ac:dyDescent="0.25">
      <c r="A118" s="64"/>
      <c r="B118" s="9">
        <v>2</v>
      </c>
      <c r="C118" s="10">
        <v>601.97923076923075</v>
      </c>
      <c r="F118" s="62" t="s">
        <v>81</v>
      </c>
      <c r="G118" s="9">
        <v>101</v>
      </c>
      <c r="H118" s="12">
        <v>693.07500000000005</v>
      </c>
    </row>
    <row r="119" spans="1:8" x14ac:dyDescent="0.25">
      <c r="A119" s="62" t="s">
        <v>75</v>
      </c>
      <c r="B119" s="9">
        <v>1</v>
      </c>
      <c r="C119" s="10">
        <v>901.03341295811515</v>
      </c>
      <c r="F119" s="63"/>
      <c r="G119" s="9">
        <v>102</v>
      </c>
      <c r="H119" s="12">
        <v>325.5</v>
      </c>
    </row>
    <row r="120" spans="1:8" x14ac:dyDescent="0.25">
      <c r="A120" s="64"/>
      <c r="B120" s="9">
        <v>2</v>
      </c>
      <c r="C120" s="10">
        <v>1054.2358333333334</v>
      </c>
      <c r="F120" s="62" t="s">
        <v>82</v>
      </c>
      <c r="G120" s="9">
        <v>101</v>
      </c>
      <c r="H120" s="12">
        <v>693.00995133819958</v>
      </c>
    </row>
    <row r="121" spans="1:8" x14ac:dyDescent="0.25">
      <c r="A121" s="62" t="s">
        <v>76</v>
      </c>
      <c r="B121" s="9">
        <v>1</v>
      </c>
      <c r="C121" s="10">
        <v>824.37385665528984</v>
      </c>
      <c r="F121" s="63"/>
      <c r="G121" s="9">
        <v>102</v>
      </c>
      <c r="H121" s="12">
        <v>647</v>
      </c>
    </row>
    <row r="122" spans="1:8" x14ac:dyDescent="0.25">
      <c r="A122" s="64"/>
      <c r="B122" s="9">
        <v>2</v>
      </c>
      <c r="C122" s="10">
        <v>587.89499999999998</v>
      </c>
      <c r="F122" s="62" t="s">
        <v>83</v>
      </c>
      <c r="G122" s="9">
        <v>101</v>
      </c>
      <c r="H122" s="12">
        <v>639.95731534719118</v>
      </c>
    </row>
    <row r="123" spans="1:8" x14ac:dyDescent="0.25">
      <c r="A123" s="8" t="s">
        <v>77</v>
      </c>
      <c r="B123" s="9">
        <v>1</v>
      </c>
      <c r="C123" s="10">
        <v>1325.2669131832797</v>
      </c>
      <c r="F123" s="63"/>
      <c r="G123" s="9">
        <v>102</v>
      </c>
      <c r="H123" s="12">
        <v>417.95333333333332</v>
      </c>
    </row>
    <row r="124" spans="1:8" x14ac:dyDescent="0.25">
      <c r="A124" s="62" t="s">
        <v>78</v>
      </c>
      <c r="B124" s="9">
        <v>1</v>
      </c>
      <c r="C124" s="10">
        <v>1592.9091764705888</v>
      </c>
      <c r="F124" s="62" t="s">
        <v>84</v>
      </c>
      <c r="G124" s="9">
        <v>101</v>
      </c>
      <c r="H124" s="12">
        <v>504.3615848806366</v>
      </c>
    </row>
    <row r="125" spans="1:8" x14ac:dyDescent="0.25">
      <c r="A125" s="64"/>
      <c r="B125" s="9">
        <v>2</v>
      </c>
      <c r="C125" s="10">
        <v>1443.99</v>
      </c>
      <c r="F125" s="63"/>
      <c r="G125" s="9">
        <v>102</v>
      </c>
      <c r="H125" s="12">
        <v>318.32500000000005</v>
      </c>
    </row>
    <row r="126" spans="1:8" x14ac:dyDescent="0.25">
      <c r="A126" s="62" t="s">
        <v>79</v>
      </c>
      <c r="B126" s="9">
        <v>1</v>
      </c>
      <c r="C126" s="10">
        <v>1392.690785891089</v>
      </c>
      <c r="F126" s="8" t="s">
        <v>85</v>
      </c>
      <c r="G126" s="9">
        <v>101</v>
      </c>
      <c r="H126" s="12">
        <v>590.6708666666666</v>
      </c>
    </row>
    <row r="127" spans="1:8" x14ac:dyDescent="0.25">
      <c r="A127" s="64"/>
      <c r="B127" s="9">
        <v>2</v>
      </c>
      <c r="C127" s="10">
        <v>707.32500000000005</v>
      </c>
      <c r="F127" s="62" t="s">
        <v>86</v>
      </c>
      <c r="G127" s="9">
        <v>101</v>
      </c>
      <c r="H127" s="12">
        <v>635.04045877446265</v>
      </c>
    </row>
    <row r="128" spans="1:8" x14ac:dyDescent="0.25">
      <c r="A128" s="62" t="s">
        <v>80</v>
      </c>
      <c r="B128" s="9">
        <v>1</v>
      </c>
      <c r="C128" s="10">
        <v>939.55134233853937</v>
      </c>
      <c r="F128" s="63"/>
      <c r="G128" s="9">
        <v>102</v>
      </c>
      <c r="H128" s="12">
        <v>623.17428571428559</v>
      </c>
    </row>
    <row r="129" spans="1:8" x14ac:dyDescent="0.25">
      <c r="A129" s="64"/>
      <c r="B129" s="9">
        <v>2</v>
      </c>
      <c r="C129" s="10">
        <v>909.98750000000007</v>
      </c>
      <c r="F129" s="62" t="s">
        <v>87</v>
      </c>
      <c r="G129" s="9">
        <v>101</v>
      </c>
      <c r="H129" s="12">
        <v>657.06540005993361</v>
      </c>
    </row>
    <row r="130" spans="1:8" x14ac:dyDescent="0.25">
      <c r="A130" s="8" t="s">
        <v>81</v>
      </c>
      <c r="B130" s="9">
        <v>1</v>
      </c>
      <c r="C130" s="10">
        <v>1516.5652046783623</v>
      </c>
      <c r="F130" s="63"/>
      <c r="G130" s="9">
        <v>102</v>
      </c>
      <c r="H130" s="12">
        <v>535.88</v>
      </c>
    </row>
    <row r="131" spans="1:8" x14ac:dyDescent="0.25">
      <c r="A131" s="62" t="s">
        <v>82</v>
      </c>
      <c r="B131" s="9">
        <v>1</v>
      </c>
      <c r="C131" s="10">
        <v>1526.0284770784772</v>
      </c>
      <c r="F131" s="62" t="s">
        <v>88</v>
      </c>
      <c r="G131" s="9">
        <v>101</v>
      </c>
      <c r="H131" s="12">
        <v>786.12916905444115</v>
      </c>
    </row>
    <row r="132" spans="1:8" x14ac:dyDescent="0.25">
      <c r="A132" s="64"/>
      <c r="B132" s="9">
        <v>2</v>
      </c>
      <c r="C132" s="10">
        <v>2081.7866666666664</v>
      </c>
      <c r="F132" s="63"/>
      <c r="G132" s="9">
        <v>102</v>
      </c>
      <c r="H132" s="12">
        <v>404.08666666666664</v>
      </c>
    </row>
    <row r="133" spans="1:8" x14ac:dyDescent="0.25">
      <c r="A133" s="62" t="s">
        <v>83</v>
      </c>
      <c r="B133" s="9">
        <v>1</v>
      </c>
      <c r="C133" s="10">
        <v>1150.7148976926428</v>
      </c>
      <c r="F133" s="62" t="s">
        <v>89</v>
      </c>
      <c r="G133" s="9">
        <v>101</v>
      </c>
      <c r="H133" s="12">
        <v>601.49775928297072</v>
      </c>
    </row>
    <row r="134" spans="1:8" x14ac:dyDescent="0.25">
      <c r="A134" s="64"/>
      <c r="B134" s="9">
        <v>2</v>
      </c>
      <c r="C134" s="10">
        <v>1010.2966666666666</v>
      </c>
      <c r="F134" s="63"/>
      <c r="G134" s="9">
        <v>102</v>
      </c>
      <c r="H134" s="12">
        <v>265.85500000000002</v>
      </c>
    </row>
    <row r="135" spans="1:8" x14ac:dyDescent="0.25">
      <c r="A135" s="62" t="s">
        <v>84</v>
      </c>
      <c r="B135" s="9">
        <v>1</v>
      </c>
      <c r="C135" s="10">
        <v>673.52790471034086</v>
      </c>
      <c r="F135" s="62" t="s">
        <v>90</v>
      </c>
      <c r="G135" s="9">
        <v>101</v>
      </c>
      <c r="H135" s="12">
        <v>624.5741540191118</v>
      </c>
    </row>
    <row r="136" spans="1:8" x14ac:dyDescent="0.25">
      <c r="A136" s="64"/>
      <c r="B136" s="9">
        <v>2</v>
      </c>
      <c r="C136" s="10">
        <v>685.44</v>
      </c>
      <c r="F136" s="63"/>
      <c r="G136" s="9">
        <v>102</v>
      </c>
      <c r="H136" s="12">
        <v>495.66</v>
      </c>
    </row>
    <row r="137" spans="1:8" x14ac:dyDescent="0.25">
      <c r="A137" s="62" t="s">
        <v>85</v>
      </c>
      <c r="B137" s="9">
        <v>1</v>
      </c>
      <c r="C137" s="10">
        <v>1645.9858363417568</v>
      </c>
      <c r="F137" s="62" t="s">
        <v>91</v>
      </c>
      <c r="G137" s="9">
        <v>101</v>
      </c>
      <c r="H137" s="12">
        <v>687.65771959942788</v>
      </c>
    </row>
    <row r="138" spans="1:8" x14ac:dyDescent="0.25">
      <c r="A138" s="64"/>
      <c r="B138" s="9">
        <v>2</v>
      </c>
      <c r="C138" s="10">
        <v>1232.47</v>
      </c>
      <c r="F138" s="63"/>
      <c r="G138" s="9">
        <v>102</v>
      </c>
      <c r="H138" s="12">
        <v>278.2</v>
      </c>
    </row>
    <row r="139" spans="1:8" x14ac:dyDescent="0.25">
      <c r="A139" s="62" t="s">
        <v>86</v>
      </c>
      <c r="B139" s="9">
        <v>1</v>
      </c>
      <c r="C139" s="10">
        <v>863.04801148105651</v>
      </c>
      <c r="F139" s="8" t="s">
        <v>92</v>
      </c>
      <c r="G139" s="9">
        <v>101</v>
      </c>
      <c r="H139" s="12">
        <v>484.83911392405088</v>
      </c>
    </row>
    <row r="140" spans="1:8" x14ac:dyDescent="0.25">
      <c r="A140" s="64"/>
      <c r="B140" s="9">
        <v>2</v>
      </c>
      <c r="C140" s="10">
        <v>598.1</v>
      </c>
      <c r="F140" s="62" t="s">
        <v>93</v>
      </c>
      <c r="G140" s="9">
        <v>101</v>
      </c>
      <c r="H140" s="12">
        <v>630.17671941570302</v>
      </c>
    </row>
    <row r="141" spans="1:8" x14ac:dyDescent="0.25">
      <c r="A141" s="62" t="s">
        <v>87</v>
      </c>
      <c r="B141" s="9">
        <v>1</v>
      </c>
      <c r="C141" s="10">
        <v>920.70166146297925</v>
      </c>
      <c r="F141" s="63"/>
      <c r="G141" s="9">
        <v>102</v>
      </c>
      <c r="H141" s="12">
        <v>560.03666666666675</v>
      </c>
    </row>
    <row r="142" spans="1:8" x14ac:dyDescent="0.25">
      <c r="A142" s="64"/>
      <c r="B142" s="9">
        <v>2</v>
      </c>
      <c r="C142" s="10">
        <v>768.29999999999984</v>
      </c>
      <c r="F142" s="62" t="s">
        <v>94</v>
      </c>
      <c r="G142" s="9">
        <v>101</v>
      </c>
      <c r="H142" s="12">
        <v>517.9169595058338</v>
      </c>
    </row>
    <row r="143" spans="1:8" x14ac:dyDescent="0.25">
      <c r="A143" s="8" t="s">
        <v>88</v>
      </c>
      <c r="B143" s="9">
        <v>1</v>
      </c>
      <c r="C143" s="10">
        <v>1259.2856593406589</v>
      </c>
      <c r="F143" s="63"/>
      <c r="G143" s="9">
        <v>102</v>
      </c>
      <c r="H143" s="12">
        <v>553.69999999999993</v>
      </c>
    </row>
    <row r="144" spans="1:8" x14ac:dyDescent="0.25">
      <c r="A144" s="62" t="s">
        <v>89</v>
      </c>
      <c r="B144" s="9">
        <v>1</v>
      </c>
      <c r="C144" s="10">
        <v>939.48843403205933</v>
      </c>
      <c r="F144" s="62" t="s">
        <v>95</v>
      </c>
      <c r="G144" s="9">
        <v>101</v>
      </c>
      <c r="H144" s="12">
        <v>519.79680745341614</v>
      </c>
    </row>
    <row r="145" spans="1:8" x14ac:dyDescent="0.25">
      <c r="A145" s="64"/>
      <c r="B145" s="9">
        <v>2</v>
      </c>
      <c r="C145" s="10">
        <v>634.41999999999996</v>
      </c>
      <c r="F145" s="63"/>
      <c r="G145" s="9">
        <v>102</v>
      </c>
      <c r="H145" s="12">
        <v>503.19666666666672</v>
      </c>
    </row>
    <row r="146" spans="1:8" x14ac:dyDescent="0.25">
      <c r="A146" s="62" t="s">
        <v>90</v>
      </c>
      <c r="B146" s="9">
        <v>1</v>
      </c>
      <c r="C146" s="10">
        <v>896.40949545671901</v>
      </c>
      <c r="F146" s="8" t="s">
        <v>96</v>
      </c>
      <c r="G146" s="9">
        <v>101</v>
      </c>
      <c r="H146" s="12">
        <v>538.26049586776844</v>
      </c>
    </row>
    <row r="147" spans="1:8" x14ac:dyDescent="0.25">
      <c r="A147" s="64"/>
      <c r="B147" s="9">
        <v>2</v>
      </c>
      <c r="C147" s="10">
        <v>1070.3775000000001</v>
      </c>
      <c r="F147" s="62" t="s">
        <v>97</v>
      </c>
      <c r="G147" s="9">
        <v>101</v>
      </c>
      <c r="H147" s="12">
        <v>551.54902222222211</v>
      </c>
    </row>
    <row r="148" spans="1:8" x14ac:dyDescent="0.25">
      <c r="A148" s="62" t="s">
        <v>91</v>
      </c>
      <c r="B148" s="9">
        <v>1</v>
      </c>
      <c r="C148" s="10">
        <v>1033.8621354603974</v>
      </c>
      <c r="F148" s="63"/>
      <c r="G148" s="9">
        <v>102</v>
      </c>
      <c r="H148" s="12">
        <v>411.56124999999997</v>
      </c>
    </row>
    <row r="149" spans="1:8" x14ac:dyDescent="0.25">
      <c r="A149" s="64"/>
      <c r="B149" s="9">
        <v>2</v>
      </c>
      <c r="C149" s="10">
        <v>544.56999999999994</v>
      </c>
      <c r="F149" s="62" t="s">
        <v>98</v>
      </c>
      <c r="G149" s="9">
        <v>101</v>
      </c>
      <c r="H149" s="12">
        <v>578.57882265275714</v>
      </c>
    </row>
    <row r="150" spans="1:8" x14ac:dyDescent="0.25">
      <c r="A150" s="62" t="s">
        <v>92</v>
      </c>
      <c r="B150" s="9">
        <v>1</v>
      </c>
      <c r="C150" s="10">
        <v>706.10826666666651</v>
      </c>
      <c r="F150" s="63"/>
      <c r="G150" s="9">
        <v>102</v>
      </c>
      <c r="H150" s="12">
        <v>798.57</v>
      </c>
    </row>
    <row r="151" spans="1:8" x14ac:dyDescent="0.25">
      <c r="A151" s="64"/>
      <c r="B151" s="9">
        <v>2</v>
      </c>
      <c r="C151" s="10">
        <v>984.755</v>
      </c>
      <c r="F151" s="62" t="s">
        <v>99</v>
      </c>
      <c r="G151" s="9">
        <v>101</v>
      </c>
      <c r="H151" s="12">
        <v>620.6384674575188</v>
      </c>
    </row>
    <row r="152" spans="1:8" x14ac:dyDescent="0.25">
      <c r="A152" s="62" t="s">
        <v>93</v>
      </c>
      <c r="B152" s="9">
        <v>1</v>
      </c>
      <c r="C152" s="10">
        <v>914.18054242749713</v>
      </c>
      <c r="F152" s="63"/>
      <c r="G152" s="9">
        <v>102</v>
      </c>
      <c r="H152" s="12">
        <v>470.08750000000003</v>
      </c>
    </row>
    <row r="153" spans="1:8" x14ac:dyDescent="0.25">
      <c r="A153" s="64"/>
      <c r="B153" s="9">
        <v>2</v>
      </c>
      <c r="C153" s="10">
        <v>789.95333333333338</v>
      </c>
      <c r="F153" s="62" t="s">
        <v>100</v>
      </c>
      <c r="G153" s="9">
        <v>101</v>
      </c>
      <c r="H153" s="12">
        <v>496.31873080397457</v>
      </c>
    </row>
    <row r="154" spans="1:8" x14ac:dyDescent="0.25">
      <c r="A154" s="62" t="s">
        <v>94</v>
      </c>
      <c r="B154" s="9">
        <v>1</v>
      </c>
      <c r="C154" s="10">
        <v>801.15932747025329</v>
      </c>
      <c r="F154" s="63"/>
      <c r="G154" s="9">
        <v>102</v>
      </c>
      <c r="H154" s="12">
        <v>419.15599999999995</v>
      </c>
    </row>
    <row r="155" spans="1:8" x14ac:dyDescent="0.25">
      <c r="A155" s="64"/>
      <c r="B155" s="9">
        <v>2</v>
      </c>
      <c r="C155" s="10">
        <v>839.94</v>
      </c>
      <c r="F155" s="62" t="s">
        <v>101</v>
      </c>
      <c r="G155" s="9">
        <v>101</v>
      </c>
      <c r="H155" s="12">
        <v>528.53126475548061</v>
      </c>
    </row>
    <row r="156" spans="1:8" x14ac:dyDescent="0.25">
      <c r="A156" s="62" t="s">
        <v>95</v>
      </c>
      <c r="B156" s="9">
        <v>1</v>
      </c>
      <c r="C156" s="10">
        <v>710.73484832214774</v>
      </c>
      <c r="F156" s="63"/>
      <c r="G156" s="9">
        <v>102</v>
      </c>
      <c r="H156" s="12">
        <v>415.26</v>
      </c>
    </row>
    <row r="157" spans="1:8" x14ac:dyDescent="0.25">
      <c r="A157" s="64"/>
      <c r="B157" s="9">
        <v>2</v>
      </c>
      <c r="C157" s="10">
        <v>525.50333333333333</v>
      </c>
      <c r="F157" s="62" t="s">
        <v>102</v>
      </c>
      <c r="G157" s="9">
        <v>101</v>
      </c>
      <c r="H157" s="12">
        <v>531.85566333808856</v>
      </c>
    </row>
    <row r="158" spans="1:8" x14ac:dyDescent="0.25">
      <c r="A158" s="62" t="s">
        <v>96</v>
      </c>
      <c r="B158" s="9">
        <v>1</v>
      </c>
      <c r="C158" s="10">
        <v>809.94910447761197</v>
      </c>
      <c r="F158" s="63"/>
      <c r="G158" s="9">
        <v>102</v>
      </c>
      <c r="H158" s="12">
        <v>327.64999999999998</v>
      </c>
    </row>
    <row r="159" spans="1:8" x14ac:dyDescent="0.25">
      <c r="A159" s="64"/>
      <c r="B159" s="9">
        <v>2</v>
      </c>
      <c r="C159" s="10">
        <v>616.35</v>
      </c>
      <c r="F159" s="62" t="s">
        <v>103</v>
      </c>
      <c r="G159" s="9">
        <v>101</v>
      </c>
      <c r="H159" s="12">
        <v>475.18235127478761</v>
      </c>
    </row>
    <row r="160" spans="1:8" x14ac:dyDescent="0.25">
      <c r="A160" s="62" t="s">
        <v>97</v>
      </c>
      <c r="B160" s="9">
        <v>1</v>
      </c>
      <c r="C160" s="10">
        <v>741.48958051974648</v>
      </c>
      <c r="F160" s="63"/>
      <c r="G160" s="9">
        <v>102</v>
      </c>
      <c r="H160" s="12">
        <v>462.25400000000002</v>
      </c>
    </row>
    <row r="161" spans="1:8" x14ac:dyDescent="0.25">
      <c r="A161" s="64"/>
      <c r="B161" s="9">
        <v>2</v>
      </c>
      <c r="C161" s="10">
        <v>949.25913043478261</v>
      </c>
      <c r="F161" s="62" t="s">
        <v>104</v>
      </c>
      <c r="G161" s="9">
        <v>101</v>
      </c>
      <c r="H161" s="12">
        <v>431.33555926544233</v>
      </c>
    </row>
    <row r="162" spans="1:8" x14ac:dyDescent="0.25">
      <c r="A162" s="62" t="s">
        <v>98</v>
      </c>
      <c r="B162" s="9">
        <v>1</v>
      </c>
      <c r="C162" s="10">
        <v>1034.4461422278164</v>
      </c>
      <c r="F162" s="63"/>
      <c r="G162" s="9">
        <v>102</v>
      </c>
      <c r="H162" s="12">
        <v>318.34500000000003</v>
      </c>
    </row>
    <row r="163" spans="1:8" x14ac:dyDescent="0.25">
      <c r="A163" s="64"/>
      <c r="B163" s="9">
        <v>2</v>
      </c>
      <c r="C163" s="10">
        <v>1358.2933333333333</v>
      </c>
      <c r="F163" s="62" t="s">
        <v>105</v>
      </c>
      <c r="G163" s="9">
        <v>101</v>
      </c>
      <c r="H163" s="12">
        <v>500.39009345794392</v>
      </c>
    </row>
    <row r="164" spans="1:8" x14ac:dyDescent="0.25">
      <c r="A164" s="62" t="s">
        <v>99</v>
      </c>
      <c r="B164" s="9">
        <v>1</v>
      </c>
      <c r="C164" s="10">
        <v>833.47553717135122</v>
      </c>
      <c r="F164" s="63"/>
      <c r="G164" s="9">
        <v>102</v>
      </c>
      <c r="H164" s="12">
        <v>442.52749999999997</v>
      </c>
    </row>
    <row r="165" spans="1:8" x14ac:dyDescent="0.25">
      <c r="A165" s="64"/>
      <c r="B165" s="9">
        <v>2</v>
      </c>
      <c r="C165" s="10">
        <v>512.38</v>
      </c>
      <c r="F165" s="62" t="s">
        <v>106</v>
      </c>
      <c r="G165" s="9">
        <v>101</v>
      </c>
      <c r="H165" s="12">
        <v>496.83970278044114</v>
      </c>
    </row>
    <row r="166" spans="1:8" x14ac:dyDescent="0.25">
      <c r="A166" s="62" t="s">
        <v>100</v>
      </c>
      <c r="B166" s="9">
        <v>1</v>
      </c>
      <c r="C166" s="10">
        <v>910.4480150483696</v>
      </c>
      <c r="F166" s="63"/>
      <c r="G166" s="9">
        <v>102</v>
      </c>
      <c r="H166" s="12">
        <v>376.08499999999998</v>
      </c>
    </row>
    <row r="167" spans="1:8" x14ac:dyDescent="0.25">
      <c r="A167" s="64"/>
      <c r="B167" s="9">
        <v>2</v>
      </c>
      <c r="C167" s="10">
        <v>834.50999999999988</v>
      </c>
      <c r="F167" s="62" t="s">
        <v>107</v>
      </c>
      <c r="G167" s="9">
        <v>101</v>
      </c>
      <c r="H167" s="12">
        <v>528.70819738988575</v>
      </c>
    </row>
    <row r="168" spans="1:8" x14ac:dyDescent="0.25">
      <c r="A168" s="62" t="s">
        <v>101</v>
      </c>
      <c r="B168" s="9">
        <v>1</v>
      </c>
      <c r="C168" s="10">
        <v>952.97388101982995</v>
      </c>
      <c r="F168" s="63"/>
      <c r="G168" s="9">
        <v>102</v>
      </c>
      <c r="H168" s="12">
        <v>362.74285714285713</v>
      </c>
    </row>
    <row r="169" spans="1:8" x14ac:dyDescent="0.25">
      <c r="A169" s="64"/>
      <c r="B169" s="9">
        <v>2</v>
      </c>
      <c r="C169" s="10">
        <v>682.21</v>
      </c>
      <c r="F169" s="62" t="s">
        <v>108</v>
      </c>
      <c r="G169" s="9">
        <v>101</v>
      </c>
      <c r="H169" s="12">
        <v>492.44765159867711</v>
      </c>
    </row>
    <row r="170" spans="1:8" x14ac:dyDescent="0.25">
      <c r="A170" s="62" t="s">
        <v>102</v>
      </c>
      <c r="B170" s="9">
        <v>1</v>
      </c>
      <c r="C170" s="10">
        <v>935.41269030239846</v>
      </c>
      <c r="F170" s="63"/>
      <c r="G170" s="9">
        <v>102</v>
      </c>
      <c r="H170" s="12">
        <v>388.50799999999998</v>
      </c>
    </row>
    <row r="171" spans="1:8" x14ac:dyDescent="0.25">
      <c r="A171" s="64"/>
      <c r="B171" s="9">
        <v>2</v>
      </c>
      <c r="C171" s="10">
        <v>664.9</v>
      </c>
      <c r="F171" s="62" t="s">
        <v>109</v>
      </c>
      <c r="G171" s="9">
        <v>101</v>
      </c>
      <c r="H171" s="12">
        <v>503.19711731843563</v>
      </c>
    </row>
    <row r="172" spans="1:8" x14ac:dyDescent="0.25">
      <c r="A172" s="62" t="s">
        <v>103</v>
      </c>
      <c r="B172" s="9">
        <v>1</v>
      </c>
      <c r="C172" s="10">
        <v>944.72488940628659</v>
      </c>
      <c r="F172" s="63"/>
      <c r="G172" s="9">
        <v>102</v>
      </c>
      <c r="H172" s="12">
        <v>272.82</v>
      </c>
    </row>
    <row r="173" spans="1:8" x14ac:dyDescent="0.25">
      <c r="A173" s="64"/>
      <c r="B173" s="9">
        <v>2</v>
      </c>
      <c r="C173" s="10">
        <v>1266.26</v>
      </c>
      <c r="F173" s="62" t="s">
        <v>110</v>
      </c>
      <c r="G173" s="9">
        <v>101</v>
      </c>
      <c r="H173" s="12">
        <v>486.2266057441251</v>
      </c>
    </row>
    <row r="174" spans="1:8" x14ac:dyDescent="0.25">
      <c r="A174" s="62" t="s">
        <v>104</v>
      </c>
      <c r="B174" s="9">
        <v>1</v>
      </c>
      <c r="C174" s="10">
        <v>679.33078487189925</v>
      </c>
      <c r="F174" s="63"/>
      <c r="G174" s="9">
        <v>102</v>
      </c>
      <c r="H174" s="12">
        <v>400.67500000000001</v>
      </c>
    </row>
    <row r="175" spans="1:8" x14ac:dyDescent="0.25">
      <c r="A175" s="64"/>
      <c r="B175" s="9">
        <v>2</v>
      </c>
      <c r="C175" s="10">
        <v>710.13083333333327</v>
      </c>
      <c r="F175" s="62" t="s">
        <v>111</v>
      </c>
      <c r="G175" s="9">
        <v>101</v>
      </c>
      <c r="H175" s="12">
        <v>710.3302985948477</v>
      </c>
    </row>
    <row r="176" spans="1:8" x14ac:dyDescent="0.25">
      <c r="A176" s="8" t="s">
        <v>105</v>
      </c>
      <c r="B176" s="9">
        <v>1</v>
      </c>
      <c r="C176" s="10">
        <v>2201.4549999999999</v>
      </c>
      <c r="F176" s="63"/>
      <c r="G176" s="9">
        <v>102</v>
      </c>
      <c r="H176" s="12">
        <v>611.40333333333331</v>
      </c>
    </row>
    <row r="177" spans="1:8" x14ac:dyDescent="0.25">
      <c r="A177" s="62" t="s">
        <v>108</v>
      </c>
      <c r="B177" s="9">
        <v>1</v>
      </c>
      <c r="C177" s="10">
        <v>947.09798606271795</v>
      </c>
      <c r="F177" s="62" t="s">
        <v>112</v>
      </c>
      <c r="G177" s="9">
        <v>101</v>
      </c>
      <c r="H177" s="12">
        <v>782.71306167400849</v>
      </c>
    </row>
    <row r="178" spans="1:8" x14ac:dyDescent="0.25">
      <c r="A178" s="64"/>
      <c r="B178" s="9">
        <v>2</v>
      </c>
      <c r="C178" s="10">
        <v>1262.8766666666666</v>
      </c>
      <c r="F178" s="63"/>
      <c r="G178" s="9">
        <v>102</v>
      </c>
      <c r="H178" s="12">
        <v>603.76</v>
      </c>
    </row>
    <row r="179" spans="1:8" x14ac:dyDescent="0.25">
      <c r="A179" s="62" t="s">
        <v>109</v>
      </c>
      <c r="B179" s="9">
        <v>1</v>
      </c>
      <c r="C179" s="10">
        <v>942.14263519313317</v>
      </c>
      <c r="F179" s="62" t="s">
        <v>113</v>
      </c>
      <c r="G179" s="9">
        <v>101</v>
      </c>
      <c r="H179" s="12">
        <v>457.0411395348836</v>
      </c>
    </row>
    <row r="180" spans="1:8" x14ac:dyDescent="0.25">
      <c r="A180" s="64"/>
      <c r="B180" s="9">
        <v>2</v>
      </c>
      <c r="C180" s="10">
        <v>961.66857142857145</v>
      </c>
      <c r="F180" s="63"/>
      <c r="G180" s="9">
        <v>102</v>
      </c>
      <c r="H180" s="12">
        <v>338.27499999999998</v>
      </c>
    </row>
    <row r="181" spans="1:8" x14ac:dyDescent="0.25">
      <c r="A181" s="62" t="s">
        <v>110</v>
      </c>
      <c r="B181" s="9">
        <v>1</v>
      </c>
      <c r="C181" s="10">
        <v>822.7873483392807</v>
      </c>
      <c r="F181" s="62" t="s">
        <v>114</v>
      </c>
      <c r="G181" s="9">
        <v>101</v>
      </c>
      <c r="H181" s="12">
        <v>490.05365399534526</v>
      </c>
    </row>
    <row r="182" spans="1:8" x14ac:dyDescent="0.25">
      <c r="A182" s="64"/>
      <c r="B182" s="9">
        <v>2</v>
      </c>
      <c r="C182" s="10">
        <v>927.62250000000006</v>
      </c>
      <c r="F182" s="63"/>
      <c r="G182" s="9">
        <v>102</v>
      </c>
      <c r="H182" s="12">
        <v>749.06500000000005</v>
      </c>
    </row>
    <row r="183" spans="1:8" x14ac:dyDescent="0.25">
      <c r="A183" s="62" t="s">
        <v>111</v>
      </c>
      <c r="B183" s="9">
        <v>1</v>
      </c>
      <c r="C183" s="10">
        <v>1087.3180040120362</v>
      </c>
      <c r="F183" s="62" t="s">
        <v>115</v>
      </c>
      <c r="G183" s="9">
        <v>101</v>
      </c>
      <c r="H183" s="12">
        <v>537.9221062992126</v>
      </c>
    </row>
    <row r="184" spans="1:8" x14ac:dyDescent="0.25">
      <c r="A184" s="64"/>
      <c r="B184" s="9">
        <v>2</v>
      </c>
      <c r="C184" s="10">
        <v>1595.2624999999998</v>
      </c>
      <c r="F184" s="63"/>
      <c r="G184" s="9">
        <v>102</v>
      </c>
      <c r="H184" s="12">
        <v>318.5575</v>
      </c>
    </row>
    <row r="185" spans="1:8" x14ac:dyDescent="0.25">
      <c r="A185" s="8" t="s">
        <v>112</v>
      </c>
      <c r="B185" s="9">
        <v>1</v>
      </c>
      <c r="C185" s="10">
        <v>1271.9577542372883</v>
      </c>
      <c r="F185" s="62" t="s">
        <v>116</v>
      </c>
      <c r="G185" s="9">
        <v>101</v>
      </c>
      <c r="H185" s="12">
        <v>623.02280802292262</v>
      </c>
    </row>
    <row r="186" spans="1:8" x14ac:dyDescent="0.25">
      <c r="A186" s="62" t="s">
        <v>113</v>
      </c>
      <c r="B186" s="9">
        <v>1</v>
      </c>
      <c r="C186" s="10">
        <v>862.80297131147563</v>
      </c>
      <c r="F186" s="63"/>
      <c r="G186" s="9">
        <v>102</v>
      </c>
      <c r="H186" s="12">
        <v>292.21333333333331</v>
      </c>
    </row>
    <row r="187" spans="1:8" x14ac:dyDescent="0.25">
      <c r="A187" s="64"/>
      <c r="B187" s="9">
        <v>2</v>
      </c>
      <c r="C187" s="10">
        <v>923.7650000000001</v>
      </c>
      <c r="F187" s="62" t="s">
        <v>117</v>
      </c>
      <c r="G187" s="9">
        <v>101</v>
      </c>
      <c r="H187" s="12">
        <v>632.78097065462748</v>
      </c>
    </row>
    <row r="188" spans="1:8" x14ac:dyDescent="0.25">
      <c r="A188" s="62" t="s">
        <v>114</v>
      </c>
      <c r="B188" s="9">
        <v>1</v>
      </c>
      <c r="C188" s="10">
        <v>980.24983397190283</v>
      </c>
      <c r="F188" s="63"/>
      <c r="G188" s="9">
        <v>102</v>
      </c>
      <c r="H188" s="12">
        <v>412.12666666666672</v>
      </c>
    </row>
    <row r="189" spans="1:8" x14ac:dyDescent="0.25">
      <c r="A189" s="64"/>
      <c r="B189" s="9">
        <v>2</v>
      </c>
      <c r="C189" s="10">
        <v>935.55</v>
      </c>
      <c r="F189" s="62" t="s">
        <v>118</v>
      </c>
      <c r="G189" s="9">
        <v>101</v>
      </c>
      <c r="H189" s="12">
        <v>649.77789689034364</v>
      </c>
    </row>
    <row r="190" spans="1:8" x14ac:dyDescent="0.25">
      <c r="A190" s="62" t="s">
        <v>117</v>
      </c>
      <c r="B190" s="9">
        <v>1</v>
      </c>
      <c r="C190" s="10">
        <v>902.55181318681298</v>
      </c>
      <c r="F190" s="63"/>
      <c r="G190" s="9">
        <v>102</v>
      </c>
      <c r="H190" s="12">
        <v>374.92999999999995</v>
      </c>
    </row>
    <row r="191" spans="1:8" x14ac:dyDescent="0.25">
      <c r="A191" s="64"/>
      <c r="B191" s="9">
        <v>2</v>
      </c>
      <c r="C191" s="10">
        <v>1217.3599999999999</v>
      </c>
      <c r="F191" s="8" t="s">
        <v>119</v>
      </c>
      <c r="G191" s="9">
        <v>101</v>
      </c>
      <c r="H191" s="12">
        <v>535.55180094786738</v>
      </c>
    </row>
    <row r="192" spans="1:8" x14ac:dyDescent="0.25">
      <c r="A192" s="62" t="s">
        <v>118</v>
      </c>
      <c r="B192" s="9">
        <v>1</v>
      </c>
      <c r="C192" s="10">
        <v>963.07809573361078</v>
      </c>
      <c r="F192" s="62" t="s">
        <v>120</v>
      </c>
      <c r="G192" s="9">
        <v>101</v>
      </c>
      <c r="H192" s="12">
        <v>535.7964495703302</v>
      </c>
    </row>
    <row r="193" spans="1:8" x14ac:dyDescent="0.25">
      <c r="A193" s="64"/>
      <c r="B193" s="9">
        <v>2</v>
      </c>
      <c r="C193" s="10">
        <v>729.26</v>
      </c>
      <c r="F193" s="63"/>
      <c r="G193" s="9">
        <v>102</v>
      </c>
      <c r="H193" s="12">
        <v>390.3866666666666</v>
      </c>
    </row>
    <row r="194" spans="1:8" x14ac:dyDescent="0.25">
      <c r="A194" s="8" t="s">
        <v>119</v>
      </c>
      <c r="B194" s="9">
        <v>1</v>
      </c>
      <c r="C194" s="10">
        <v>1169.6910526315787</v>
      </c>
      <c r="F194" s="62" t="s">
        <v>121</v>
      </c>
      <c r="G194" s="9">
        <v>101</v>
      </c>
      <c r="H194" s="12">
        <v>682.7162649294246</v>
      </c>
    </row>
    <row r="195" spans="1:8" x14ac:dyDescent="0.25">
      <c r="A195" s="62" t="s">
        <v>121</v>
      </c>
      <c r="B195" s="9">
        <v>1</v>
      </c>
      <c r="C195" s="10">
        <v>767.40759036144584</v>
      </c>
      <c r="F195" s="63"/>
      <c r="G195" s="9">
        <v>102</v>
      </c>
      <c r="H195" s="12">
        <v>421.8</v>
      </c>
    </row>
    <row r="196" spans="1:8" x14ac:dyDescent="0.25">
      <c r="A196" s="64"/>
      <c r="B196" s="9">
        <v>2</v>
      </c>
      <c r="C196" s="10">
        <v>1362.48</v>
      </c>
      <c r="F196" s="62" t="s">
        <v>122</v>
      </c>
      <c r="G196" s="9">
        <v>101</v>
      </c>
      <c r="H196" s="12">
        <v>466.68907547486964</v>
      </c>
    </row>
    <row r="197" spans="1:8" x14ac:dyDescent="0.25">
      <c r="A197" s="62" t="s">
        <v>122</v>
      </c>
      <c r="B197" s="9">
        <v>1</v>
      </c>
      <c r="C197" s="10">
        <v>765.2005407303368</v>
      </c>
      <c r="F197" s="63"/>
      <c r="G197" s="9">
        <v>102</v>
      </c>
      <c r="H197" s="12">
        <v>347.30722222222226</v>
      </c>
    </row>
    <row r="198" spans="1:8" x14ac:dyDescent="0.25">
      <c r="A198" s="64"/>
      <c r="B198" s="9">
        <v>2</v>
      </c>
      <c r="C198" s="10">
        <v>715.91291666666655</v>
      </c>
      <c r="F198" s="62" t="s">
        <v>123</v>
      </c>
      <c r="G198" s="9">
        <v>101</v>
      </c>
      <c r="H198" s="12">
        <v>547.58819251786474</v>
      </c>
    </row>
    <row r="199" spans="1:8" x14ac:dyDescent="0.25">
      <c r="A199" s="62" t="s">
        <v>123</v>
      </c>
      <c r="B199" s="9">
        <v>1</v>
      </c>
      <c r="C199" s="10">
        <v>1222.5825503563678</v>
      </c>
      <c r="F199" s="63"/>
      <c r="G199" s="9">
        <v>102</v>
      </c>
      <c r="H199" s="12">
        <v>418.01125000000002</v>
      </c>
    </row>
    <row r="200" spans="1:8" x14ac:dyDescent="0.25">
      <c r="A200" s="64"/>
      <c r="B200" s="9">
        <v>2</v>
      </c>
      <c r="C200" s="10">
        <v>1196.9053846153847</v>
      </c>
      <c r="F200" s="62" t="s">
        <v>124</v>
      </c>
      <c r="G200" s="9">
        <v>101</v>
      </c>
      <c r="H200" s="12">
        <v>621.40570355643933</v>
      </c>
    </row>
    <row r="201" spans="1:8" x14ac:dyDescent="0.25">
      <c r="A201" s="62" t="s">
        <v>124</v>
      </c>
      <c r="B201" s="9">
        <v>1</v>
      </c>
      <c r="C201" s="10">
        <v>923.46284663536755</v>
      </c>
      <c r="F201" s="63"/>
      <c r="G201" s="9">
        <v>102</v>
      </c>
      <c r="H201" s="12">
        <v>478.15714285714284</v>
      </c>
    </row>
    <row r="202" spans="1:8" x14ac:dyDescent="0.25">
      <c r="A202" s="64"/>
      <c r="B202" s="9">
        <v>2</v>
      </c>
      <c r="C202" s="10">
        <v>578.33533333333332</v>
      </c>
      <c r="F202" s="8" t="s">
        <v>125</v>
      </c>
      <c r="G202" s="9">
        <v>101</v>
      </c>
      <c r="H202" s="12">
        <v>950.85601642710458</v>
      </c>
    </row>
    <row r="203" spans="1:8" x14ac:dyDescent="0.25">
      <c r="A203" s="8" t="s">
        <v>125</v>
      </c>
      <c r="B203" s="9">
        <v>1</v>
      </c>
      <c r="C203" s="10">
        <v>1900.8046853146855</v>
      </c>
      <c r="F203" s="8" t="s">
        <v>126</v>
      </c>
      <c r="G203" s="9">
        <v>101</v>
      </c>
      <c r="H203" s="12">
        <v>730.05746098692543</v>
      </c>
    </row>
    <row r="204" spans="1:8" x14ac:dyDescent="0.25">
      <c r="A204" s="62" t="s">
        <v>126</v>
      </c>
      <c r="B204" s="9">
        <v>1</v>
      </c>
      <c r="C204" s="10">
        <v>1125.9023360000008</v>
      </c>
      <c r="F204" s="62" t="s">
        <v>127</v>
      </c>
      <c r="G204" s="9">
        <v>101</v>
      </c>
      <c r="H204" s="12">
        <v>697.00275546719695</v>
      </c>
    </row>
    <row r="205" spans="1:8" x14ac:dyDescent="0.25">
      <c r="A205" s="64"/>
      <c r="B205" s="9">
        <v>2</v>
      </c>
      <c r="C205" s="10">
        <v>1986.18</v>
      </c>
      <c r="F205" s="63"/>
      <c r="G205" s="9">
        <v>102</v>
      </c>
      <c r="H205" s="12">
        <v>493.83</v>
      </c>
    </row>
    <row r="206" spans="1:8" x14ac:dyDescent="0.25">
      <c r="A206" s="62" t="s">
        <v>127</v>
      </c>
      <c r="B206" s="9">
        <v>1</v>
      </c>
      <c r="C206" s="10">
        <v>1242.1580851063827</v>
      </c>
      <c r="F206" s="62" t="s">
        <v>128</v>
      </c>
      <c r="G206" s="9">
        <v>101</v>
      </c>
      <c r="H206" s="12">
        <v>482.89206185566997</v>
      </c>
    </row>
    <row r="207" spans="1:8" x14ac:dyDescent="0.25">
      <c r="A207" s="64"/>
      <c r="B207" s="9">
        <v>2</v>
      </c>
      <c r="C207" s="10">
        <v>1321.3863636363637</v>
      </c>
      <c r="F207" s="63"/>
      <c r="G207" s="9">
        <v>102</v>
      </c>
      <c r="H207" s="12">
        <v>528.04499999999996</v>
      </c>
    </row>
    <row r="208" spans="1:8" x14ac:dyDescent="0.25">
      <c r="A208" s="62" t="s">
        <v>128</v>
      </c>
      <c r="B208" s="9">
        <v>1</v>
      </c>
      <c r="C208" s="10">
        <v>967.95714932126691</v>
      </c>
      <c r="F208" s="62" t="s">
        <v>129</v>
      </c>
      <c r="G208" s="9">
        <v>101</v>
      </c>
      <c r="H208" s="12">
        <v>551.01922010398596</v>
      </c>
    </row>
    <row r="209" spans="1:8" x14ac:dyDescent="0.25">
      <c r="A209" s="64"/>
      <c r="B209" s="9">
        <v>2</v>
      </c>
      <c r="C209" s="10">
        <v>1817.365</v>
      </c>
      <c r="F209" s="63"/>
      <c r="G209" s="9">
        <v>102</v>
      </c>
      <c r="H209" s="12">
        <v>271.33999999999997</v>
      </c>
    </row>
    <row r="210" spans="1:8" x14ac:dyDescent="0.25">
      <c r="A210" s="62" t="s">
        <v>129</v>
      </c>
      <c r="B210" s="9">
        <v>1</v>
      </c>
      <c r="C210" s="10">
        <v>783.07033898305065</v>
      </c>
      <c r="F210" s="8" t="s">
        <v>130</v>
      </c>
      <c r="G210" s="9">
        <v>101</v>
      </c>
      <c r="H210" s="12">
        <v>713.32193146417478</v>
      </c>
    </row>
    <row r="211" spans="1:8" x14ac:dyDescent="0.25">
      <c r="A211" s="64"/>
      <c r="B211" s="9">
        <v>2</v>
      </c>
      <c r="C211" s="10">
        <v>1112.967142857143</v>
      </c>
      <c r="F211" s="62" t="s">
        <v>131</v>
      </c>
      <c r="G211" s="9">
        <v>101</v>
      </c>
      <c r="H211" s="12">
        <v>577.91603630862335</v>
      </c>
    </row>
    <row r="212" spans="1:8" x14ac:dyDescent="0.25">
      <c r="A212" s="8" t="s">
        <v>130</v>
      </c>
      <c r="B212" s="9">
        <v>1</v>
      </c>
      <c r="C212" s="10">
        <v>830.73194704049808</v>
      </c>
      <c r="F212" s="63"/>
      <c r="G212" s="9">
        <v>102</v>
      </c>
      <c r="H212" s="12">
        <v>252.7</v>
      </c>
    </row>
    <row r="213" spans="1:8" x14ac:dyDescent="0.25">
      <c r="A213" s="62" t="s">
        <v>131</v>
      </c>
      <c r="B213" s="9">
        <v>1</v>
      </c>
      <c r="C213" s="10">
        <v>949.08582239720033</v>
      </c>
      <c r="F213" s="8" t="s">
        <v>132</v>
      </c>
      <c r="G213" s="9">
        <v>101</v>
      </c>
      <c r="H213" s="12">
        <v>543.18477112676044</v>
      </c>
    </row>
    <row r="214" spans="1:8" x14ac:dyDescent="0.25">
      <c r="A214" s="64"/>
      <c r="B214" s="9">
        <v>2</v>
      </c>
      <c r="C214" s="10">
        <v>775.73</v>
      </c>
      <c r="F214" s="8" t="s">
        <v>133</v>
      </c>
      <c r="G214" s="9">
        <v>101</v>
      </c>
      <c r="H214" s="12">
        <v>568.40275061124692</v>
      </c>
    </row>
    <row r="215" spans="1:8" x14ac:dyDescent="0.25">
      <c r="A215" s="62" t="s">
        <v>134</v>
      </c>
      <c r="B215" s="9">
        <v>1</v>
      </c>
      <c r="C215" s="10">
        <v>1403.5564576457639</v>
      </c>
      <c r="F215" s="62" t="s">
        <v>134</v>
      </c>
      <c r="G215" s="9">
        <v>101</v>
      </c>
      <c r="H215" s="12">
        <v>559.38316856780762</v>
      </c>
    </row>
    <row r="216" spans="1:8" x14ac:dyDescent="0.25">
      <c r="A216" s="64"/>
      <c r="B216" s="9">
        <v>2</v>
      </c>
      <c r="C216" s="10">
        <v>1169.53</v>
      </c>
      <c r="F216" s="63"/>
      <c r="G216" s="9">
        <v>102</v>
      </c>
      <c r="H216" s="12">
        <v>480.03</v>
      </c>
    </row>
    <row r="217" spans="1:8" x14ac:dyDescent="0.25">
      <c r="A217" s="62" t="s">
        <v>135</v>
      </c>
      <c r="B217" s="9">
        <v>1</v>
      </c>
      <c r="C217" s="10">
        <v>1533.5030624999999</v>
      </c>
      <c r="F217" s="62" t="s">
        <v>135</v>
      </c>
      <c r="G217" s="9">
        <v>101</v>
      </c>
      <c r="H217" s="12">
        <v>738.07504201680672</v>
      </c>
    </row>
    <row r="218" spans="1:8" x14ac:dyDescent="0.25">
      <c r="A218" s="64"/>
      <c r="B218" s="9">
        <v>2</v>
      </c>
      <c r="C218" s="10">
        <v>1505.676666666667</v>
      </c>
      <c r="F218" s="63"/>
      <c r="G218" s="9">
        <v>102</v>
      </c>
      <c r="H218" s="12">
        <v>388.41</v>
      </c>
    </row>
    <row r="219" spans="1:8" x14ac:dyDescent="0.25">
      <c r="A219" s="62" t="s">
        <v>136</v>
      </c>
      <c r="B219" s="9">
        <v>1</v>
      </c>
      <c r="C219" s="10">
        <v>1045.0825942028985</v>
      </c>
      <c r="F219" s="62" t="s">
        <v>136</v>
      </c>
      <c r="G219" s="9">
        <v>101</v>
      </c>
      <c r="H219" s="12">
        <v>471.7919123997533</v>
      </c>
    </row>
    <row r="220" spans="1:8" x14ac:dyDescent="0.25">
      <c r="A220" s="64"/>
      <c r="B220" s="9">
        <v>2</v>
      </c>
      <c r="C220" s="10">
        <v>1109.4974999999999</v>
      </c>
      <c r="F220" s="63"/>
      <c r="G220" s="9">
        <v>102</v>
      </c>
      <c r="H220" s="12">
        <v>477.995</v>
      </c>
    </row>
    <row r="221" spans="1:8" x14ac:dyDescent="0.25">
      <c r="A221" s="62" t="s">
        <v>137</v>
      </c>
      <c r="B221" s="9">
        <v>1</v>
      </c>
      <c r="C221" s="10">
        <v>706.75270206022185</v>
      </c>
      <c r="F221" s="8" t="s">
        <v>137</v>
      </c>
      <c r="G221" s="9">
        <v>101</v>
      </c>
      <c r="H221" s="12">
        <v>442.07630182421229</v>
      </c>
    </row>
    <row r="222" spans="1:8" x14ac:dyDescent="0.25">
      <c r="A222" s="64"/>
      <c r="B222" s="9">
        <v>2</v>
      </c>
      <c r="C222" s="10">
        <v>817.48666666666668</v>
      </c>
      <c r="F222" s="62" t="s">
        <v>138</v>
      </c>
      <c r="G222" s="9">
        <v>101</v>
      </c>
      <c r="H222" s="12">
        <v>503.45726146220551</v>
      </c>
    </row>
    <row r="223" spans="1:8" x14ac:dyDescent="0.25">
      <c r="A223" s="62" t="s">
        <v>139</v>
      </c>
      <c r="B223" s="9">
        <v>1</v>
      </c>
      <c r="C223" s="10">
        <v>1330.9145135746605</v>
      </c>
      <c r="F223" s="63"/>
      <c r="G223" s="9">
        <v>102</v>
      </c>
      <c r="H223" s="12">
        <v>375.7</v>
      </c>
    </row>
    <row r="224" spans="1:8" x14ac:dyDescent="0.25">
      <c r="A224" s="64"/>
      <c r="B224" s="9">
        <v>2</v>
      </c>
      <c r="C224" s="10">
        <v>857.27</v>
      </c>
      <c r="F224" s="8" t="s">
        <v>140</v>
      </c>
      <c r="G224" s="9">
        <v>101</v>
      </c>
      <c r="H224" s="12">
        <v>617.96930555555548</v>
      </c>
    </row>
    <row r="225" spans="1:8" x14ac:dyDescent="0.25">
      <c r="A225" s="62" t="s">
        <v>138</v>
      </c>
      <c r="B225" s="9">
        <v>1</v>
      </c>
      <c r="C225" s="10">
        <v>1110.8100397702162</v>
      </c>
      <c r="F225" s="62" t="s">
        <v>141</v>
      </c>
      <c r="G225" s="9">
        <v>101</v>
      </c>
      <c r="H225" s="12">
        <v>536.9593967517402</v>
      </c>
    </row>
    <row r="226" spans="1:8" x14ac:dyDescent="0.25">
      <c r="A226" s="64"/>
      <c r="B226" s="9">
        <v>2</v>
      </c>
      <c r="C226" s="10">
        <v>933.21458333333328</v>
      </c>
      <c r="F226" s="63"/>
      <c r="G226" s="9">
        <v>102</v>
      </c>
      <c r="H226" s="12">
        <v>477.31200000000001</v>
      </c>
    </row>
    <row r="227" spans="1:8" x14ac:dyDescent="0.25">
      <c r="A227" s="62" t="s">
        <v>140</v>
      </c>
      <c r="B227" s="9">
        <v>1</v>
      </c>
      <c r="C227" s="10">
        <v>1322.1540091231625</v>
      </c>
      <c r="F227" s="62" t="s">
        <v>142</v>
      </c>
      <c r="G227" s="9">
        <v>101</v>
      </c>
      <c r="H227" s="12">
        <v>510.51410526315794</v>
      </c>
    </row>
    <row r="228" spans="1:8" x14ac:dyDescent="0.25">
      <c r="A228" s="64"/>
      <c r="B228" s="9">
        <v>2</v>
      </c>
      <c r="C228" s="10">
        <v>1236.9527272727273</v>
      </c>
      <c r="F228" s="63"/>
      <c r="G228" s="9">
        <v>102</v>
      </c>
      <c r="H228" s="12">
        <v>601.89</v>
      </c>
    </row>
    <row r="229" spans="1:8" x14ac:dyDescent="0.25">
      <c r="A229" s="62" t="s">
        <v>141</v>
      </c>
      <c r="B229" s="9">
        <v>1</v>
      </c>
      <c r="C229" s="10">
        <v>887.83115746971725</v>
      </c>
      <c r="F229" s="8" t="s">
        <v>143</v>
      </c>
      <c r="G229" s="9">
        <v>101</v>
      </c>
      <c r="H229" s="12">
        <v>550.48464566929135</v>
      </c>
    </row>
    <row r="230" spans="1:8" x14ac:dyDescent="0.25">
      <c r="A230" s="64"/>
      <c r="B230" s="9">
        <v>2</v>
      </c>
      <c r="C230" s="10">
        <v>993.55875000000003</v>
      </c>
      <c r="F230" s="62" t="s">
        <v>144</v>
      </c>
      <c r="G230" s="9">
        <v>101</v>
      </c>
      <c r="H230" s="12">
        <v>561.04325146198846</v>
      </c>
    </row>
    <row r="231" spans="1:8" x14ac:dyDescent="0.25">
      <c r="A231" s="62" t="s">
        <v>142</v>
      </c>
      <c r="B231" s="9">
        <v>1</v>
      </c>
      <c r="C231" s="10">
        <v>902.64985172981915</v>
      </c>
      <c r="F231" s="63"/>
      <c r="G231" s="9">
        <v>102</v>
      </c>
      <c r="H231" s="12">
        <v>411.64600000000002</v>
      </c>
    </row>
    <row r="232" spans="1:8" x14ac:dyDescent="0.25">
      <c r="A232" s="64"/>
      <c r="B232" s="9">
        <v>2</v>
      </c>
      <c r="C232" s="10">
        <v>865.77166666666665</v>
      </c>
      <c r="F232" s="62" t="s">
        <v>145</v>
      </c>
      <c r="G232" s="9">
        <v>101</v>
      </c>
      <c r="H232" s="12">
        <v>611.55989583333337</v>
      </c>
    </row>
    <row r="233" spans="1:8" x14ac:dyDescent="0.25">
      <c r="A233" s="62" t="s">
        <v>143</v>
      </c>
      <c r="B233" s="9">
        <v>1</v>
      </c>
      <c r="C233" s="10">
        <v>1224.1825941422594</v>
      </c>
      <c r="F233" s="63"/>
      <c r="G233" s="9">
        <v>102</v>
      </c>
      <c r="H233" s="12">
        <v>374.32</v>
      </c>
    </row>
    <row r="234" spans="1:8" x14ac:dyDescent="0.25">
      <c r="A234" s="64"/>
      <c r="B234" s="9">
        <v>2</v>
      </c>
      <c r="C234" s="10">
        <v>1044.1554545454546</v>
      </c>
      <c r="F234" s="8" t="s">
        <v>146</v>
      </c>
      <c r="G234" s="9">
        <v>101</v>
      </c>
      <c r="H234" s="12">
        <v>543.60401515151511</v>
      </c>
    </row>
    <row r="235" spans="1:8" x14ac:dyDescent="0.25">
      <c r="A235" s="62" t="s">
        <v>144</v>
      </c>
      <c r="B235" s="9">
        <v>1</v>
      </c>
      <c r="C235" s="10">
        <v>1160.7412621359224</v>
      </c>
      <c r="F235" s="8" t="s">
        <v>147</v>
      </c>
      <c r="G235" s="9">
        <v>101</v>
      </c>
      <c r="H235" s="12">
        <v>544.50576791808885</v>
      </c>
    </row>
    <row r="236" spans="1:8" x14ac:dyDescent="0.25">
      <c r="A236" s="64"/>
      <c r="B236" s="9">
        <v>2</v>
      </c>
      <c r="C236" s="10">
        <v>1672.79</v>
      </c>
      <c r="F236" s="62" t="s">
        <v>148</v>
      </c>
      <c r="G236" s="9">
        <v>101</v>
      </c>
      <c r="H236" s="12">
        <v>626.08411605937943</v>
      </c>
    </row>
    <row r="237" spans="1:8" x14ac:dyDescent="0.25">
      <c r="A237" s="62" t="s">
        <v>145</v>
      </c>
      <c r="B237" s="9">
        <v>1</v>
      </c>
      <c r="C237" s="10">
        <v>1234.7369523809523</v>
      </c>
      <c r="F237" s="63"/>
      <c r="G237" s="9">
        <v>102</v>
      </c>
      <c r="H237" s="12">
        <v>224.08499999999998</v>
      </c>
    </row>
    <row r="238" spans="1:8" x14ac:dyDescent="0.25">
      <c r="A238" s="64"/>
      <c r="B238" s="9">
        <v>2</v>
      </c>
      <c r="C238" s="10">
        <v>774.87428571428586</v>
      </c>
      <c r="F238" s="8" t="s">
        <v>149</v>
      </c>
      <c r="G238" s="9">
        <v>101</v>
      </c>
      <c r="H238" s="12">
        <v>402.79564171123002</v>
      </c>
    </row>
    <row r="239" spans="1:8" x14ac:dyDescent="0.25">
      <c r="A239" s="62" t="s">
        <v>150</v>
      </c>
      <c r="B239" s="9">
        <v>1</v>
      </c>
      <c r="C239" s="10">
        <v>1082.0871606033718</v>
      </c>
      <c r="F239" s="62" t="s">
        <v>151</v>
      </c>
      <c r="G239" s="9">
        <v>101</v>
      </c>
      <c r="H239" s="12">
        <v>528.1451688843398</v>
      </c>
    </row>
    <row r="240" spans="1:8" x14ac:dyDescent="0.25">
      <c r="A240" s="64"/>
      <c r="B240" s="9">
        <v>2</v>
      </c>
      <c r="C240" s="10">
        <v>2494.84</v>
      </c>
      <c r="F240" s="63"/>
      <c r="G240" s="9">
        <v>102</v>
      </c>
      <c r="H240" s="12">
        <v>633.38666666666666</v>
      </c>
    </row>
    <row r="241" spans="1:8" x14ac:dyDescent="0.25">
      <c r="A241" s="62" t="s">
        <v>146</v>
      </c>
      <c r="B241" s="9">
        <v>1</v>
      </c>
      <c r="C241" s="10">
        <v>1221.6883682567984</v>
      </c>
      <c r="F241" s="62" t="s">
        <v>152</v>
      </c>
      <c r="G241" s="9">
        <v>101</v>
      </c>
      <c r="H241" s="12">
        <v>507.41156064461404</v>
      </c>
    </row>
    <row r="242" spans="1:8" x14ac:dyDescent="0.25">
      <c r="A242" s="64"/>
      <c r="B242" s="9">
        <v>2</v>
      </c>
      <c r="C242" s="10">
        <v>937.50333333333333</v>
      </c>
      <c r="F242" s="63"/>
      <c r="G242" s="9">
        <v>102</v>
      </c>
      <c r="H242" s="12">
        <v>506.93</v>
      </c>
    </row>
    <row r="243" spans="1:8" x14ac:dyDescent="0.25">
      <c r="A243" s="62" t="s">
        <v>147</v>
      </c>
      <c r="B243" s="9">
        <v>1</v>
      </c>
      <c r="C243" s="10">
        <v>951.71769603097789</v>
      </c>
      <c r="F243" s="8" t="s">
        <v>153</v>
      </c>
      <c r="G243" s="9">
        <v>101</v>
      </c>
      <c r="H243" s="12">
        <v>548.43958367346954</v>
      </c>
    </row>
    <row r="244" spans="1:8" x14ac:dyDescent="0.25">
      <c r="A244" s="64"/>
      <c r="B244" s="9">
        <v>2</v>
      </c>
      <c r="C244" s="10">
        <v>1328.8666666666666</v>
      </c>
      <c r="F244" s="8" t="s">
        <v>154</v>
      </c>
      <c r="G244" s="9">
        <v>101</v>
      </c>
      <c r="H244" s="12">
        <v>191.49290748898679</v>
      </c>
    </row>
    <row r="245" spans="1:8" x14ac:dyDescent="0.25">
      <c r="A245" s="62" t="s">
        <v>148</v>
      </c>
      <c r="B245" s="9">
        <v>1</v>
      </c>
      <c r="C245" s="10">
        <v>1370.7310080645159</v>
      </c>
      <c r="F245" s="8" t="s">
        <v>155</v>
      </c>
      <c r="G245" s="9">
        <v>101</v>
      </c>
      <c r="H245" s="12">
        <v>291.75525529265263</v>
      </c>
    </row>
    <row r="246" spans="1:8" x14ac:dyDescent="0.25">
      <c r="A246" s="64"/>
      <c r="B246" s="9">
        <v>2</v>
      </c>
      <c r="C246" s="10">
        <v>1815.33</v>
      </c>
      <c r="F246" s="62" t="s">
        <v>156</v>
      </c>
      <c r="G246" s="9">
        <v>101</v>
      </c>
      <c r="H246" s="12">
        <v>563.02716129032262</v>
      </c>
    </row>
    <row r="247" spans="1:8" x14ac:dyDescent="0.25">
      <c r="A247" s="8" t="s">
        <v>149</v>
      </c>
      <c r="B247" s="9">
        <v>1</v>
      </c>
      <c r="C247" s="10">
        <v>424.37405267008052</v>
      </c>
      <c r="F247" s="63"/>
      <c r="G247" s="9">
        <v>102</v>
      </c>
      <c r="H247" s="12">
        <v>436.61</v>
      </c>
    </row>
    <row r="248" spans="1:8" x14ac:dyDescent="0.25">
      <c r="A248" s="62" t="s">
        <v>151</v>
      </c>
      <c r="B248" s="9">
        <v>1</v>
      </c>
      <c r="C248" s="10">
        <v>673.1061729179911</v>
      </c>
      <c r="F248" s="62" t="s">
        <v>157</v>
      </c>
      <c r="G248" s="9">
        <v>101</v>
      </c>
      <c r="H248" s="12">
        <v>550.8036817761332</v>
      </c>
    </row>
    <row r="249" spans="1:8" x14ac:dyDescent="0.25">
      <c r="A249" s="64"/>
      <c r="B249" s="9">
        <v>2</v>
      </c>
      <c r="C249" s="10">
        <v>1036.55</v>
      </c>
      <c r="F249" s="63"/>
      <c r="G249" s="9">
        <v>102</v>
      </c>
      <c r="H249" s="12">
        <v>434.89500000000004</v>
      </c>
    </row>
    <row r="250" spans="1:8" x14ac:dyDescent="0.25">
      <c r="A250" s="62" t="s">
        <v>152</v>
      </c>
      <c r="B250" s="9">
        <v>1</v>
      </c>
      <c r="C250" s="10">
        <v>810.88850188442223</v>
      </c>
      <c r="F250" s="62" t="s">
        <v>158</v>
      </c>
      <c r="G250" s="9">
        <v>101</v>
      </c>
      <c r="H250" s="12">
        <v>573.41600337268119</v>
      </c>
    </row>
    <row r="251" spans="1:8" x14ac:dyDescent="0.25">
      <c r="A251" s="64"/>
      <c r="B251" s="9">
        <v>2</v>
      </c>
      <c r="C251" s="10">
        <v>1751.42</v>
      </c>
      <c r="F251" s="63"/>
      <c r="G251" s="9">
        <v>102</v>
      </c>
      <c r="H251" s="12">
        <v>627.67399999999998</v>
      </c>
    </row>
    <row r="252" spans="1:8" x14ac:dyDescent="0.25">
      <c r="A252" s="62" t="s">
        <v>153</v>
      </c>
      <c r="B252" s="9">
        <v>1</v>
      </c>
      <c r="C252" s="10">
        <v>714.66866807610973</v>
      </c>
      <c r="F252" s="62" t="s">
        <v>159</v>
      </c>
      <c r="G252" s="9">
        <v>101</v>
      </c>
      <c r="H252" s="12">
        <v>566.24123376623379</v>
      </c>
    </row>
    <row r="253" spans="1:8" x14ac:dyDescent="0.25">
      <c r="A253" s="64"/>
      <c r="B253" s="9">
        <v>2</v>
      </c>
      <c r="C253" s="10">
        <v>1042.1333333333334</v>
      </c>
      <c r="F253" s="63"/>
      <c r="G253" s="9">
        <v>102</v>
      </c>
      <c r="H253" s="12">
        <v>573.40499999999997</v>
      </c>
    </row>
    <row r="254" spans="1:8" x14ac:dyDescent="0.25">
      <c r="A254" s="8" t="s">
        <v>154</v>
      </c>
      <c r="B254" s="9">
        <v>1</v>
      </c>
      <c r="C254" s="10">
        <v>335.366868044515</v>
      </c>
    </row>
    <row r="255" spans="1:8" x14ac:dyDescent="0.25">
      <c r="A255" s="62" t="s">
        <v>155</v>
      </c>
      <c r="B255" s="9">
        <v>1</v>
      </c>
      <c r="C255" s="10">
        <v>442.51021905189856</v>
      </c>
    </row>
    <row r="256" spans="1:8" x14ac:dyDescent="0.25">
      <c r="A256" s="64"/>
      <c r="B256" s="9">
        <v>2</v>
      </c>
      <c r="C256" s="10">
        <v>859.59249999999997</v>
      </c>
    </row>
    <row r="257" spans="1:3" x14ac:dyDescent="0.25">
      <c r="A257" s="62" t="s">
        <v>156</v>
      </c>
      <c r="B257" s="9">
        <v>1</v>
      </c>
      <c r="C257" s="10">
        <v>1309.0270168067232</v>
      </c>
    </row>
    <row r="258" spans="1:3" x14ac:dyDescent="0.25">
      <c r="A258" s="64"/>
      <c r="B258" s="9">
        <v>2</v>
      </c>
      <c r="C258" s="10">
        <v>1668.22</v>
      </c>
    </row>
    <row r="259" spans="1:3" x14ac:dyDescent="0.25">
      <c r="A259" s="62" t="s">
        <v>157</v>
      </c>
      <c r="B259" s="9">
        <v>1</v>
      </c>
      <c r="C259" s="10">
        <v>884.24589125560544</v>
      </c>
    </row>
    <row r="260" spans="1:3" x14ac:dyDescent="0.25">
      <c r="A260" s="64"/>
      <c r="B260" s="9">
        <v>2</v>
      </c>
      <c r="C260" s="10">
        <v>885.83999999999992</v>
      </c>
    </row>
    <row r="261" spans="1:3" x14ac:dyDescent="0.25">
      <c r="A261" s="62" t="s">
        <v>158</v>
      </c>
      <c r="B261" s="9">
        <v>1</v>
      </c>
      <c r="C261" s="10">
        <v>1168.07524516129</v>
      </c>
    </row>
    <row r="262" spans="1:3" x14ac:dyDescent="0.25">
      <c r="A262" s="64"/>
      <c r="B262" s="9">
        <v>2</v>
      </c>
      <c r="C262" s="10">
        <v>1369.74</v>
      </c>
    </row>
    <row r="263" spans="1:3" x14ac:dyDescent="0.25">
      <c r="A263" s="62" t="s">
        <v>159</v>
      </c>
      <c r="B263" s="9">
        <v>1</v>
      </c>
      <c r="C263" s="10">
        <v>1081.262407152682</v>
      </c>
    </row>
    <row r="264" spans="1:3" x14ac:dyDescent="0.25">
      <c r="A264" s="64"/>
      <c r="B264" s="9">
        <v>2</v>
      </c>
      <c r="C264" s="10">
        <v>1374.39</v>
      </c>
    </row>
  </sheetData>
  <mergeCells count="238">
    <mergeCell ref="A36:A37"/>
    <mergeCell ref="A38:A39"/>
    <mergeCell ref="A40:A41"/>
    <mergeCell ref="A16:A17"/>
    <mergeCell ref="A18:A19"/>
    <mergeCell ref="A20:A21"/>
    <mergeCell ref="A22:A23"/>
    <mergeCell ref="A24:A25"/>
    <mergeCell ref="A26:A27"/>
    <mergeCell ref="A30:A31"/>
    <mergeCell ref="A32:A33"/>
    <mergeCell ref="A34:A35"/>
    <mergeCell ref="A54:A55"/>
    <mergeCell ref="A56:A57"/>
    <mergeCell ref="A58:A59"/>
    <mergeCell ref="A60:A61"/>
    <mergeCell ref="A62:A63"/>
    <mergeCell ref="A64:A65"/>
    <mergeCell ref="A42:A43"/>
    <mergeCell ref="A44:A45"/>
    <mergeCell ref="A46:A47"/>
    <mergeCell ref="A48:A49"/>
    <mergeCell ref="A50:A51"/>
    <mergeCell ref="A52:A53"/>
    <mergeCell ref="A78:A79"/>
    <mergeCell ref="A80:A81"/>
    <mergeCell ref="A82:A83"/>
    <mergeCell ref="A84:A85"/>
    <mergeCell ref="A86:A87"/>
    <mergeCell ref="A88:A89"/>
    <mergeCell ref="A66:A67"/>
    <mergeCell ref="A68:A69"/>
    <mergeCell ref="A70:A71"/>
    <mergeCell ref="A72:A73"/>
    <mergeCell ref="A74:A75"/>
    <mergeCell ref="A76:A77"/>
    <mergeCell ref="A103:A104"/>
    <mergeCell ref="A105:A106"/>
    <mergeCell ref="A107:A108"/>
    <mergeCell ref="A109:A110"/>
    <mergeCell ref="A111:A112"/>
    <mergeCell ref="A113:A114"/>
    <mergeCell ref="A90:A91"/>
    <mergeCell ref="A93:A94"/>
    <mergeCell ref="A95:A96"/>
    <mergeCell ref="A97:A98"/>
    <mergeCell ref="A99:A100"/>
    <mergeCell ref="A101:A102"/>
    <mergeCell ref="A128:A129"/>
    <mergeCell ref="A131:A132"/>
    <mergeCell ref="A133:A134"/>
    <mergeCell ref="A135:A136"/>
    <mergeCell ref="A137:A138"/>
    <mergeCell ref="A139:A140"/>
    <mergeCell ref="A115:A116"/>
    <mergeCell ref="A117:A118"/>
    <mergeCell ref="A119:A120"/>
    <mergeCell ref="A121:A122"/>
    <mergeCell ref="A124:A125"/>
    <mergeCell ref="A126:A127"/>
    <mergeCell ref="A154:A155"/>
    <mergeCell ref="A156:A157"/>
    <mergeCell ref="A158:A159"/>
    <mergeCell ref="A160:A161"/>
    <mergeCell ref="A162:A163"/>
    <mergeCell ref="A164:A165"/>
    <mergeCell ref="A141:A142"/>
    <mergeCell ref="A144:A145"/>
    <mergeCell ref="A146:A147"/>
    <mergeCell ref="A148:A149"/>
    <mergeCell ref="A150:A151"/>
    <mergeCell ref="A152:A153"/>
    <mergeCell ref="A179:A180"/>
    <mergeCell ref="A181:A182"/>
    <mergeCell ref="A183:A184"/>
    <mergeCell ref="A186:A187"/>
    <mergeCell ref="A188:A189"/>
    <mergeCell ref="A190:A191"/>
    <mergeCell ref="A166:A167"/>
    <mergeCell ref="A168:A169"/>
    <mergeCell ref="A170:A171"/>
    <mergeCell ref="A172:A173"/>
    <mergeCell ref="A174:A175"/>
    <mergeCell ref="A177:A178"/>
    <mergeCell ref="A206:A207"/>
    <mergeCell ref="A208:A209"/>
    <mergeCell ref="A210:A211"/>
    <mergeCell ref="A213:A214"/>
    <mergeCell ref="A215:A216"/>
    <mergeCell ref="A217:A218"/>
    <mergeCell ref="A192:A193"/>
    <mergeCell ref="A195:A196"/>
    <mergeCell ref="A197:A198"/>
    <mergeCell ref="A199:A200"/>
    <mergeCell ref="A201:A202"/>
    <mergeCell ref="A204:A205"/>
    <mergeCell ref="A231:A232"/>
    <mergeCell ref="A233:A234"/>
    <mergeCell ref="A235:A236"/>
    <mergeCell ref="A237:A238"/>
    <mergeCell ref="A239:A240"/>
    <mergeCell ref="A241:A242"/>
    <mergeCell ref="A219:A220"/>
    <mergeCell ref="A221:A222"/>
    <mergeCell ref="A223:A224"/>
    <mergeCell ref="A225:A226"/>
    <mergeCell ref="A227:A228"/>
    <mergeCell ref="A229:A230"/>
    <mergeCell ref="A257:A258"/>
    <mergeCell ref="A259:A260"/>
    <mergeCell ref="A261:A262"/>
    <mergeCell ref="A263:A264"/>
    <mergeCell ref="A243:A244"/>
    <mergeCell ref="A245:A246"/>
    <mergeCell ref="A248:A249"/>
    <mergeCell ref="A250:A251"/>
    <mergeCell ref="A252:A253"/>
    <mergeCell ref="A255:A256"/>
    <mergeCell ref="F246:F247"/>
    <mergeCell ref="F248:F249"/>
    <mergeCell ref="F250:F251"/>
    <mergeCell ref="F252:F253"/>
    <mergeCell ref="F227:F228"/>
    <mergeCell ref="F230:F231"/>
    <mergeCell ref="F232:F233"/>
    <mergeCell ref="F236:F237"/>
    <mergeCell ref="F239:F240"/>
    <mergeCell ref="F241:F242"/>
    <mergeCell ref="F211:F212"/>
    <mergeCell ref="F215:F216"/>
    <mergeCell ref="F217:F218"/>
    <mergeCell ref="F219:F220"/>
    <mergeCell ref="F222:F223"/>
    <mergeCell ref="F225:F226"/>
    <mergeCell ref="F196:F197"/>
    <mergeCell ref="F198:F199"/>
    <mergeCell ref="F200:F201"/>
    <mergeCell ref="F204:F205"/>
    <mergeCell ref="F206:F207"/>
    <mergeCell ref="F208:F209"/>
    <mergeCell ref="F183:F184"/>
    <mergeCell ref="F185:F186"/>
    <mergeCell ref="F187:F188"/>
    <mergeCell ref="F189:F190"/>
    <mergeCell ref="F192:F193"/>
    <mergeCell ref="F194:F195"/>
    <mergeCell ref="F171:F172"/>
    <mergeCell ref="F173:F174"/>
    <mergeCell ref="F175:F176"/>
    <mergeCell ref="F177:F178"/>
    <mergeCell ref="F179:F180"/>
    <mergeCell ref="F181:F182"/>
    <mergeCell ref="F159:F160"/>
    <mergeCell ref="F161:F162"/>
    <mergeCell ref="F163:F164"/>
    <mergeCell ref="F165:F166"/>
    <mergeCell ref="F167:F168"/>
    <mergeCell ref="F169:F170"/>
    <mergeCell ref="F147:F148"/>
    <mergeCell ref="F149:F150"/>
    <mergeCell ref="F151:F152"/>
    <mergeCell ref="F153:F154"/>
    <mergeCell ref="F155:F156"/>
    <mergeCell ref="F157:F158"/>
    <mergeCell ref="F133:F134"/>
    <mergeCell ref="F135:F136"/>
    <mergeCell ref="F137:F138"/>
    <mergeCell ref="F140:F141"/>
    <mergeCell ref="F142:F143"/>
    <mergeCell ref="F144:F145"/>
    <mergeCell ref="F120:F121"/>
    <mergeCell ref="F122:F123"/>
    <mergeCell ref="F124:F125"/>
    <mergeCell ref="F127:F128"/>
    <mergeCell ref="F129:F130"/>
    <mergeCell ref="F131:F132"/>
    <mergeCell ref="F107:F108"/>
    <mergeCell ref="F109:F110"/>
    <mergeCell ref="F111:F112"/>
    <mergeCell ref="F114:F115"/>
    <mergeCell ref="F116:F117"/>
    <mergeCell ref="F118:F119"/>
    <mergeCell ref="F95:F96"/>
    <mergeCell ref="F97:F98"/>
    <mergeCell ref="F99:F100"/>
    <mergeCell ref="F101:F102"/>
    <mergeCell ref="F103:F104"/>
    <mergeCell ref="F105:F106"/>
    <mergeCell ref="F83:F84"/>
    <mergeCell ref="F85:F86"/>
    <mergeCell ref="F87:F88"/>
    <mergeCell ref="F89:F90"/>
    <mergeCell ref="F91:F92"/>
    <mergeCell ref="F93:F94"/>
    <mergeCell ref="F69:F70"/>
    <mergeCell ref="F71:F72"/>
    <mergeCell ref="F73:F74"/>
    <mergeCell ref="F75:F76"/>
    <mergeCell ref="F77:F78"/>
    <mergeCell ref="F81:F82"/>
    <mergeCell ref="F56:F57"/>
    <mergeCell ref="F58:F59"/>
    <mergeCell ref="F60:F61"/>
    <mergeCell ref="F62:F63"/>
    <mergeCell ref="F64:F65"/>
    <mergeCell ref="F66:F67"/>
    <mergeCell ref="F44:F45"/>
    <mergeCell ref="F46:F47"/>
    <mergeCell ref="F48:F49"/>
    <mergeCell ref="F50:F51"/>
    <mergeCell ref="F52:F53"/>
    <mergeCell ref="F54:F55"/>
    <mergeCell ref="F34:F35"/>
    <mergeCell ref="F36:F37"/>
    <mergeCell ref="F38:F39"/>
    <mergeCell ref="F40:F41"/>
    <mergeCell ref="F42:F43"/>
    <mergeCell ref="F19:F20"/>
    <mergeCell ref="F21:F22"/>
    <mergeCell ref="F23:F24"/>
    <mergeCell ref="F25:F26"/>
    <mergeCell ref="F28:F29"/>
    <mergeCell ref="F30:F31"/>
    <mergeCell ref="F1:H1"/>
    <mergeCell ref="A1:C1"/>
    <mergeCell ref="F3:F4"/>
    <mergeCell ref="F6:F7"/>
    <mergeCell ref="F8:F9"/>
    <mergeCell ref="F10:F11"/>
    <mergeCell ref="F13:F14"/>
    <mergeCell ref="F15:F16"/>
    <mergeCell ref="F32:F33"/>
    <mergeCell ref="A3:A4"/>
    <mergeCell ref="A5:A6"/>
    <mergeCell ref="A7:A8"/>
    <mergeCell ref="A9:A10"/>
    <mergeCell ref="A11:A12"/>
    <mergeCell ref="A14:A15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D2A7E-E3C4-42CD-B078-7D28CC1074BE}">
  <dimension ref="A1:H137"/>
  <sheetViews>
    <sheetView workbookViewId="0">
      <selection activeCell="D2" sqref="D2"/>
    </sheetView>
  </sheetViews>
  <sheetFormatPr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7" width="9.140625" style="13"/>
    <col min="8" max="8" width="52.42578125" style="13" bestFit="1" customWidth="1"/>
    <col min="9" max="16384" width="9.140625" style="13"/>
  </cols>
  <sheetData>
    <row r="1" spans="1:8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8" x14ac:dyDescent="0.25">
      <c r="A2" s="16" t="s">
        <v>149</v>
      </c>
      <c r="B2" s="17">
        <v>2773</v>
      </c>
      <c r="C2" s="18">
        <v>593.33069599711484</v>
      </c>
      <c r="D2" s="19">
        <v>16199.446796160631</v>
      </c>
      <c r="E2" s="20">
        <v>3.6626602344083617E-2</v>
      </c>
      <c r="H2" s="13" t="s">
        <v>164</v>
      </c>
    </row>
    <row r="3" spans="1:8" x14ac:dyDescent="0.25">
      <c r="A3" s="16" t="s">
        <v>51</v>
      </c>
      <c r="B3" s="17">
        <v>2607</v>
      </c>
      <c r="C3" s="18">
        <v>1229.086329113924</v>
      </c>
      <c r="D3" s="19">
        <v>32393.475793832207</v>
      </c>
      <c r="E3" s="20">
        <v>3.7942403493111565E-2</v>
      </c>
    </row>
    <row r="4" spans="1:8" x14ac:dyDescent="0.25">
      <c r="A4" s="16" t="s">
        <v>61</v>
      </c>
      <c r="B4" s="17">
        <v>1992</v>
      </c>
      <c r="C4" s="18">
        <v>462.55511044176706</v>
      </c>
      <c r="D4" s="19">
        <v>22460.031132750188</v>
      </c>
      <c r="E4" s="20">
        <v>2.0594589014940875E-2</v>
      </c>
    </row>
    <row r="5" spans="1:8" x14ac:dyDescent="0.25">
      <c r="A5" s="16" t="s">
        <v>137</v>
      </c>
      <c r="B5" s="17">
        <v>1523</v>
      </c>
      <c r="C5" s="18">
        <v>905.47641497045322</v>
      </c>
      <c r="D5" s="19">
        <v>25379.101696363527</v>
      </c>
      <c r="E5" s="20">
        <v>3.5678032493175103E-2</v>
      </c>
    </row>
    <row r="6" spans="1:8" x14ac:dyDescent="0.25">
      <c r="A6" s="16" t="s">
        <v>155</v>
      </c>
      <c r="B6" s="17">
        <v>8708</v>
      </c>
      <c r="C6" s="18">
        <v>540.65054203031707</v>
      </c>
      <c r="D6" s="19">
        <v>18519.097917833402</v>
      </c>
      <c r="E6" s="20">
        <v>2.9194215853769252E-2</v>
      </c>
    </row>
    <row r="7" spans="1:8" x14ac:dyDescent="0.25">
      <c r="A7" s="16" t="s">
        <v>35</v>
      </c>
      <c r="B7" s="17">
        <v>2281</v>
      </c>
      <c r="C7" s="18">
        <v>1202.7117580008771</v>
      </c>
      <c r="D7" s="19">
        <v>33640.111190117299</v>
      </c>
      <c r="E7" s="20">
        <v>3.5752312208593609E-2</v>
      </c>
    </row>
    <row r="8" spans="1:8" x14ac:dyDescent="0.25">
      <c r="A8" s="16" t="s">
        <v>32</v>
      </c>
      <c r="B8" s="17">
        <v>2521</v>
      </c>
      <c r="C8" s="18">
        <v>1267.842967076557</v>
      </c>
      <c r="D8" s="19">
        <v>32520.813190025685</v>
      </c>
      <c r="E8" s="20">
        <v>3.8985586235752906E-2</v>
      </c>
    </row>
    <row r="9" spans="1:8" x14ac:dyDescent="0.25">
      <c r="A9" s="16" t="s">
        <v>34</v>
      </c>
      <c r="B9" s="17">
        <v>2561</v>
      </c>
      <c r="C9" s="18">
        <v>1433.5442991019131</v>
      </c>
      <c r="D9" s="19">
        <v>36274.471975309287</v>
      </c>
      <c r="E9" s="20">
        <v>3.9519370539085295E-2</v>
      </c>
    </row>
    <row r="10" spans="1:8" x14ac:dyDescent="0.25">
      <c r="A10" s="16" t="s">
        <v>58</v>
      </c>
      <c r="B10" s="17">
        <v>1183</v>
      </c>
      <c r="C10" s="18">
        <v>1434.0887743026205</v>
      </c>
      <c r="D10" s="19">
        <v>34786.176589585324</v>
      </c>
      <c r="E10" s="20">
        <v>4.1225823441946599E-2</v>
      </c>
    </row>
    <row r="11" spans="1:8" x14ac:dyDescent="0.25">
      <c r="A11" s="16" t="s">
        <v>11</v>
      </c>
      <c r="B11" s="17">
        <v>1035</v>
      </c>
      <c r="C11" s="18">
        <v>1581.7660869565216</v>
      </c>
      <c r="D11" s="19">
        <v>45318.363255906297</v>
      </c>
      <c r="E11" s="20">
        <v>3.490342486608608E-2</v>
      </c>
    </row>
    <row r="12" spans="1:8" x14ac:dyDescent="0.25">
      <c r="A12" s="16" t="s">
        <v>48</v>
      </c>
      <c r="B12" s="17">
        <v>1922</v>
      </c>
      <c r="C12" s="18">
        <v>1195.8213787721127</v>
      </c>
      <c r="D12" s="19">
        <v>29213.000992117202</v>
      </c>
      <c r="E12" s="20">
        <v>4.0934561262459528E-2</v>
      </c>
    </row>
    <row r="13" spans="1:8" x14ac:dyDescent="0.25">
      <c r="A13" s="16" t="s">
        <v>55</v>
      </c>
      <c r="B13" s="17">
        <v>3490</v>
      </c>
      <c r="C13" s="18">
        <v>975.93461031518621</v>
      </c>
      <c r="D13" s="19">
        <v>29826.470411743932</v>
      </c>
      <c r="E13" s="20">
        <v>3.272041903861745E-2</v>
      </c>
    </row>
    <row r="14" spans="1:8" x14ac:dyDescent="0.25">
      <c r="A14" s="16" t="s">
        <v>28</v>
      </c>
      <c r="B14" s="17">
        <v>1289</v>
      </c>
      <c r="C14" s="18">
        <v>1594.9260822342903</v>
      </c>
      <c r="D14" s="19">
        <v>45001.647118399123</v>
      </c>
      <c r="E14" s="20">
        <v>3.5441504575111381E-2</v>
      </c>
    </row>
    <row r="15" spans="1:8" x14ac:dyDescent="0.25">
      <c r="A15" s="16" t="s">
        <v>64</v>
      </c>
      <c r="B15" s="17">
        <v>1391</v>
      </c>
      <c r="C15" s="18">
        <v>1629.2623076923078</v>
      </c>
      <c r="D15" s="19">
        <v>62359.123370394838</v>
      </c>
      <c r="E15" s="20">
        <v>2.6127088060795358E-2</v>
      </c>
    </row>
    <row r="16" spans="1:8" x14ac:dyDescent="0.25">
      <c r="A16" s="16" t="s">
        <v>46</v>
      </c>
      <c r="B16" s="17">
        <v>3328</v>
      </c>
      <c r="C16" s="18">
        <v>1384.6119861778845</v>
      </c>
      <c r="D16" s="19">
        <v>37128.215920541377</v>
      </c>
      <c r="E16" s="20">
        <v>3.7292715306900613E-2</v>
      </c>
    </row>
    <row r="17" spans="1:5" x14ac:dyDescent="0.25">
      <c r="A17" s="16" t="s">
        <v>141</v>
      </c>
      <c r="B17" s="17">
        <v>1514</v>
      </c>
      <c r="C17" s="18">
        <v>1312.0220805812419</v>
      </c>
      <c r="D17" s="19">
        <v>38800.397484663685</v>
      </c>
      <c r="E17" s="20">
        <v>3.3814655664283697E-2</v>
      </c>
    </row>
    <row r="18" spans="1:5" x14ac:dyDescent="0.25">
      <c r="A18" s="16" t="s">
        <v>135</v>
      </c>
      <c r="B18" s="17">
        <v>1147</v>
      </c>
      <c r="C18" s="18">
        <v>1741.2830950305147</v>
      </c>
      <c r="D18" s="19">
        <v>50184.232461095649</v>
      </c>
      <c r="E18" s="20">
        <v>3.4697812632292636E-2</v>
      </c>
    </row>
    <row r="19" spans="1:5" x14ac:dyDescent="0.25">
      <c r="A19" s="16" t="s">
        <v>56</v>
      </c>
      <c r="B19" s="17">
        <v>3047</v>
      </c>
      <c r="C19" s="18">
        <v>1134.0485854939284</v>
      </c>
      <c r="D19" s="19">
        <v>30731.524169742526</v>
      </c>
      <c r="E19" s="20">
        <v>3.6901800874897174E-2</v>
      </c>
    </row>
    <row r="20" spans="1:5" x14ac:dyDescent="0.25">
      <c r="A20" s="16" t="s">
        <v>17</v>
      </c>
      <c r="B20" s="17">
        <v>2121</v>
      </c>
      <c r="C20" s="18">
        <v>1092.9862989156059</v>
      </c>
      <c r="D20" s="19">
        <v>35165.989519030169</v>
      </c>
      <c r="E20" s="20">
        <v>3.1080777588360864E-2</v>
      </c>
    </row>
    <row r="21" spans="1:5" x14ac:dyDescent="0.25">
      <c r="A21" s="16" t="s">
        <v>59</v>
      </c>
      <c r="B21" s="17">
        <v>2941</v>
      </c>
      <c r="C21" s="18">
        <v>1288.9599319959198</v>
      </c>
      <c r="D21" s="19">
        <v>44699.904628003707</v>
      </c>
      <c r="E21" s="20">
        <v>2.8835854186328821E-2</v>
      </c>
    </row>
    <row r="22" spans="1:5" x14ac:dyDescent="0.25">
      <c r="A22" s="16" t="s">
        <v>20</v>
      </c>
      <c r="B22" s="17">
        <v>1673</v>
      </c>
      <c r="C22" s="18">
        <v>1275.5927136879852</v>
      </c>
      <c r="D22" s="19">
        <v>41232.51203154042</v>
      </c>
      <c r="E22" s="20">
        <v>3.0936575310091044E-2</v>
      </c>
    </row>
    <row r="23" spans="1:5" x14ac:dyDescent="0.25">
      <c r="A23" s="16" t="s">
        <v>54</v>
      </c>
      <c r="B23" s="17">
        <v>2237</v>
      </c>
      <c r="C23" s="18">
        <v>655.33532409476982</v>
      </c>
      <c r="D23" s="19">
        <v>26172.068146551446</v>
      </c>
      <c r="E23" s="20">
        <v>2.503949326530849E-2</v>
      </c>
    </row>
    <row r="24" spans="1:5" x14ac:dyDescent="0.25">
      <c r="A24" s="16" t="s">
        <v>95</v>
      </c>
      <c r="B24" s="17">
        <v>3787</v>
      </c>
      <c r="C24" s="18">
        <v>876.71951148666506</v>
      </c>
      <c r="D24" s="19">
        <v>30707.021422964666</v>
      </c>
      <c r="E24" s="20">
        <v>2.8551108862385408E-2</v>
      </c>
    </row>
    <row r="25" spans="1:5" x14ac:dyDescent="0.25">
      <c r="A25" s="16" t="s">
        <v>146</v>
      </c>
      <c r="B25" s="17">
        <v>2242</v>
      </c>
      <c r="C25" s="18">
        <v>1410.3985370205178</v>
      </c>
      <c r="D25" s="19">
        <v>48249.681266726118</v>
      </c>
      <c r="E25" s="20">
        <v>2.9231250859954486E-2</v>
      </c>
    </row>
    <row r="26" spans="1:5" x14ac:dyDescent="0.25">
      <c r="A26" s="16" t="s">
        <v>50</v>
      </c>
      <c r="B26" s="17">
        <v>2053</v>
      </c>
      <c r="C26" s="18">
        <v>1431.4590112031171</v>
      </c>
      <c r="D26" s="19">
        <v>40990.350049710083</v>
      </c>
      <c r="E26" s="20">
        <v>3.4921853789175963E-2</v>
      </c>
    </row>
    <row r="27" spans="1:5" x14ac:dyDescent="0.25">
      <c r="A27" s="16" t="s">
        <v>66</v>
      </c>
      <c r="B27" s="17">
        <v>1245</v>
      </c>
      <c r="C27" s="18">
        <v>1626.1510522088358</v>
      </c>
      <c r="D27" s="19">
        <v>69395.722843153431</v>
      </c>
      <c r="E27" s="20">
        <v>2.3433015545990116E-2</v>
      </c>
    </row>
    <row r="28" spans="1:5" x14ac:dyDescent="0.25">
      <c r="A28" s="16" t="s">
        <v>44</v>
      </c>
      <c r="B28" s="17">
        <v>1170</v>
      </c>
      <c r="C28" s="18">
        <v>1466.3600170940169</v>
      </c>
      <c r="D28" s="19">
        <v>44039.860901533793</v>
      </c>
      <c r="E28" s="20">
        <v>3.3296200012360791E-2</v>
      </c>
    </row>
    <row r="29" spans="1:5" x14ac:dyDescent="0.25">
      <c r="A29" s="16" t="s">
        <v>19</v>
      </c>
      <c r="B29" s="17">
        <v>1186</v>
      </c>
      <c r="C29" s="18">
        <v>1282.5423355817875</v>
      </c>
      <c r="D29" s="19">
        <v>41055.726512508947</v>
      </c>
      <c r="E29" s="20">
        <v>3.1239060772460567E-2</v>
      </c>
    </row>
    <row r="30" spans="1:5" x14ac:dyDescent="0.25">
      <c r="A30" s="16" t="s">
        <v>136</v>
      </c>
      <c r="B30" s="17">
        <v>2098</v>
      </c>
      <c r="C30" s="18">
        <v>1533.0137321258344</v>
      </c>
      <c r="D30" s="19">
        <v>42885.221068989362</v>
      </c>
      <c r="E30" s="20">
        <v>3.5746900538525347E-2</v>
      </c>
    </row>
    <row r="31" spans="1:5" x14ac:dyDescent="0.25">
      <c r="A31" s="16" t="s">
        <v>49</v>
      </c>
      <c r="B31" s="17">
        <v>1657</v>
      </c>
      <c r="C31" s="18">
        <v>1096.1228545564272</v>
      </c>
      <c r="D31" s="19">
        <v>32367.251479402454</v>
      </c>
      <c r="E31" s="20">
        <v>3.386518176416576E-2</v>
      </c>
    </row>
    <row r="32" spans="1:5" x14ac:dyDescent="0.25">
      <c r="A32" s="16" t="s">
        <v>26</v>
      </c>
      <c r="B32" s="17">
        <v>736</v>
      </c>
      <c r="C32" s="18">
        <v>1804.106426630435</v>
      </c>
      <c r="D32" s="19">
        <v>60147.864223496137</v>
      </c>
      <c r="E32" s="20">
        <v>2.9994521832508884E-2</v>
      </c>
    </row>
    <row r="33" spans="1:5" x14ac:dyDescent="0.25">
      <c r="A33" s="16" t="s">
        <v>92</v>
      </c>
      <c r="B33" s="17">
        <v>1270</v>
      </c>
      <c r="C33" s="18">
        <v>1007.0191574803147</v>
      </c>
      <c r="D33" s="19">
        <v>37171.176614173215</v>
      </c>
      <c r="E33" s="20">
        <v>2.7091398476106955E-2</v>
      </c>
    </row>
    <row r="34" spans="1:5" x14ac:dyDescent="0.25">
      <c r="A34" s="16" t="s">
        <v>53</v>
      </c>
      <c r="B34" s="17">
        <v>3268</v>
      </c>
      <c r="C34" s="18">
        <v>1276.5869981640146</v>
      </c>
      <c r="D34" s="19">
        <v>43018.14425101861</v>
      </c>
      <c r="E34" s="20">
        <v>2.9675547850574396E-2</v>
      </c>
    </row>
    <row r="35" spans="1:5" x14ac:dyDescent="0.25">
      <c r="A35" s="16" t="s">
        <v>65</v>
      </c>
      <c r="B35" s="17">
        <v>4288</v>
      </c>
      <c r="C35" s="18">
        <v>885.44017723880563</v>
      </c>
      <c r="D35" s="19">
        <v>35360.354178273868</v>
      </c>
      <c r="E35" s="20">
        <v>2.5040478180018862E-2</v>
      </c>
    </row>
    <row r="36" spans="1:5" x14ac:dyDescent="0.25">
      <c r="A36" s="16" t="s">
        <v>45</v>
      </c>
      <c r="B36" s="17">
        <v>1946</v>
      </c>
      <c r="C36" s="18">
        <v>1313.7243011305243</v>
      </c>
      <c r="D36" s="19">
        <v>41840.776726407523</v>
      </c>
      <c r="E36" s="20">
        <v>3.1398181485033858E-2</v>
      </c>
    </row>
    <row r="37" spans="1:5" x14ac:dyDescent="0.25">
      <c r="A37" s="16" t="s">
        <v>109</v>
      </c>
      <c r="B37" s="17">
        <v>1170</v>
      </c>
      <c r="C37" s="18">
        <v>1469.766094017094</v>
      </c>
      <c r="D37" s="19">
        <v>44434.217520196718</v>
      </c>
      <c r="E37" s="20">
        <v>3.3077348404954812E-2</v>
      </c>
    </row>
    <row r="38" spans="1:5" x14ac:dyDescent="0.25">
      <c r="A38" s="16" t="s">
        <v>154</v>
      </c>
      <c r="B38" s="17">
        <v>670</v>
      </c>
      <c r="C38" s="18">
        <v>416.59614925373143</v>
      </c>
      <c r="D38" s="19">
        <v>15478.506910652217</v>
      </c>
      <c r="E38" s="20">
        <v>2.6914491924736772E-2</v>
      </c>
    </row>
    <row r="39" spans="1:5" x14ac:dyDescent="0.25">
      <c r="A39" s="16" t="s">
        <v>100</v>
      </c>
      <c r="B39" s="17">
        <v>3010</v>
      </c>
      <c r="C39" s="18">
        <v>1388.3828671096348</v>
      </c>
      <c r="D39" s="19">
        <v>50144.026417876499</v>
      </c>
      <c r="E39" s="20">
        <v>2.7687901556598418E-2</v>
      </c>
    </row>
    <row r="40" spans="1:5" x14ac:dyDescent="0.25">
      <c r="A40" s="16" t="s">
        <v>97</v>
      </c>
      <c r="B40" s="17">
        <v>4938</v>
      </c>
      <c r="C40" s="18">
        <v>1032.4191798298907</v>
      </c>
      <c r="D40" s="19">
        <v>37183.901262781765</v>
      </c>
      <c r="E40" s="20">
        <v>2.7765219483929276E-2</v>
      </c>
    </row>
    <row r="41" spans="1:5" x14ac:dyDescent="0.25">
      <c r="A41" s="16" t="s">
        <v>82</v>
      </c>
      <c r="B41" s="17">
        <v>1385</v>
      </c>
      <c r="C41" s="18">
        <v>1807.0876028880859</v>
      </c>
      <c r="D41" s="19">
        <v>59542.950489095485</v>
      </c>
      <c r="E41" s="20">
        <v>3.034931235426485E-2</v>
      </c>
    </row>
    <row r="42" spans="1:5" x14ac:dyDescent="0.25">
      <c r="A42" s="16" t="s">
        <v>62</v>
      </c>
      <c r="B42" s="17">
        <v>4757</v>
      </c>
      <c r="C42" s="18">
        <v>747.10421904561713</v>
      </c>
      <c r="D42" s="19">
        <v>33770.075849001179</v>
      </c>
      <c r="E42" s="20">
        <v>2.2123261504836515E-2</v>
      </c>
    </row>
    <row r="43" spans="1:5" x14ac:dyDescent="0.25">
      <c r="A43" s="16" t="s">
        <v>39</v>
      </c>
      <c r="B43" s="17">
        <v>2530</v>
      </c>
      <c r="C43" s="18">
        <v>1403.014106719367</v>
      </c>
      <c r="D43" s="19">
        <v>45908.952561589707</v>
      </c>
      <c r="E43" s="20">
        <v>3.0560795409939629E-2</v>
      </c>
    </row>
    <row r="44" spans="1:5" x14ac:dyDescent="0.25">
      <c r="A44" s="16" t="s">
        <v>47</v>
      </c>
      <c r="B44" s="17">
        <v>2762</v>
      </c>
      <c r="C44" s="18">
        <v>1439.7502461984075</v>
      </c>
      <c r="D44" s="19">
        <v>37825.877909099021</v>
      </c>
      <c r="E44" s="20">
        <v>3.8062573184906183E-2</v>
      </c>
    </row>
    <row r="45" spans="1:5" x14ac:dyDescent="0.25">
      <c r="A45" s="16" t="s">
        <v>103</v>
      </c>
      <c r="B45" s="17">
        <v>953</v>
      </c>
      <c r="C45" s="18">
        <v>1344.2761175236096</v>
      </c>
      <c r="D45" s="19">
        <v>44155.911155830894</v>
      </c>
      <c r="E45" s="20">
        <v>3.0443854114560485E-2</v>
      </c>
    </row>
    <row r="46" spans="1:5" x14ac:dyDescent="0.25">
      <c r="A46" s="16" t="s">
        <v>12</v>
      </c>
      <c r="B46" s="17">
        <v>483</v>
      </c>
      <c r="C46" s="18">
        <v>1563.1879503105588</v>
      </c>
      <c r="D46" s="19">
        <v>41228.062455921412</v>
      </c>
      <c r="E46" s="20">
        <v>3.7915629723851957E-2</v>
      </c>
    </row>
    <row r="47" spans="1:5" x14ac:dyDescent="0.25">
      <c r="A47" s="16" t="s">
        <v>101</v>
      </c>
      <c r="B47" s="17">
        <v>710</v>
      </c>
      <c r="C47" s="18">
        <v>1543.4479859154931</v>
      </c>
      <c r="D47" s="19">
        <v>50511.92697665446</v>
      </c>
      <c r="E47" s="20">
        <v>3.0556109780346372E-2</v>
      </c>
    </row>
    <row r="48" spans="1:5" x14ac:dyDescent="0.25">
      <c r="A48" s="16" t="s">
        <v>96</v>
      </c>
      <c r="B48" s="17">
        <v>2053</v>
      </c>
      <c r="C48" s="18">
        <v>1024.5660107160256</v>
      </c>
      <c r="D48" s="19">
        <v>37789.691034169824</v>
      </c>
      <c r="E48" s="20">
        <v>2.7112315096453225E-2</v>
      </c>
    </row>
    <row r="49" spans="1:5" x14ac:dyDescent="0.25">
      <c r="A49" s="16" t="s">
        <v>157</v>
      </c>
      <c r="B49" s="17">
        <v>1773</v>
      </c>
      <c r="C49" s="18">
        <v>1380.2769543147206</v>
      </c>
      <c r="D49" s="19">
        <v>52575.547711872954</v>
      </c>
      <c r="E49" s="20">
        <v>2.6253211129230278E-2</v>
      </c>
    </row>
    <row r="50" spans="1:5" x14ac:dyDescent="0.25">
      <c r="A50" s="16" t="s">
        <v>25</v>
      </c>
      <c r="B50" s="17">
        <v>946</v>
      </c>
      <c r="C50" s="18">
        <v>1513.0102219873149</v>
      </c>
      <c r="D50" s="19">
        <v>48204.068750905019</v>
      </c>
      <c r="E50" s="20">
        <v>3.1387604017532413E-2</v>
      </c>
    </row>
    <row r="51" spans="1:5" x14ac:dyDescent="0.25">
      <c r="A51" s="16" t="s">
        <v>158</v>
      </c>
      <c r="B51" s="17">
        <v>1602</v>
      </c>
      <c r="C51" s="18">
        <v>1514.000842696629</v>
      </c>
      <c r="D51" s="19">
        <v>45852.612048295785</v>
      </c>
      <c r="E51" s="20">
        <v>3.3018857052286514E-2</v>
      </c>
    </row>
    <row r="52" spans="1:5" x14ac:dyDescent="0.25">
      <c r="A52" s="16" t="s">
        <v>108</v>
      </c>
      <c r="B52" s="17">
        <v>1471</v>
      </c>
      <c r="C52" s="18">
        <v>1361.0056764106048</v>
      </c>
      <c r="D52" s="19">
        <v>42237.489620330954</v>
      </c>
      <c r="E52" s="20">
        <v>3.2222693361858484E-2</v>
      </c>
    </row>
    <row r="53" spans="1:5" x14ac:dyDescent="0.25">
      <c r="A53" s="16" t="s">
        <v>142</v>
      </c>
      <c r="B53" s="17">
        <v>1202</v>
      </c>
      <c r="C53" s="18">
        <v>1389.4566722129782</v>
      </c>
      <c r="D53" s="19">
        <v>47868.976204043502</v>
      </c>
      <c r="E53" s="20">
        <v>2.9026245856823035E-2</v>
      </c>
    </row>
    <row r="54" spans="1:5" x14ac:dyDescent="0.25">
      <c r="A54" s="16" t="s">
        <v>93</v>
      </c>
      <c r="B54" s="17">
        <v>1868</v>
      </c>
      <c r="C54" s="18">
        <v>1640.4371306209848</v>
      </c>
      <c r="D54" s="19">
        <v>60588.788841629772</v>
      </c>
      <c r="E54" s="20">
        <v>2.7074928579755034E-2</v>
      </c>
    </row>
    <row r="55" spans="1:5" x14ac:dyDescent="0.25">
      <c r="A55" s="16" t="s">
        <v>104</v>
      </c>
      <c r="B55" s="17">
        <v>5336</v>
      </c>
      <c r="C55" s="18">
        <v>801.26430097451248</v>
      </c>
      <c r="D55" s="19">
        <v>30830.740389907758</v>
      </c>
      <c r="E55" s="20">
        <v>2.5989135870275796E-2</v>
      </c>
    </row>
    <row r="56" spans="1:5" x14ac:dyDescent="0.25">
      <c r="A56" s="16" t="s">
        <v>138</v>
      </c>
      <c r="B56" s="17">
        <v>4562</v>
      </c>
      <c r="C56" s="18">
        <v>1303.0775756247263</v>
      </c>
      <c r="D56" s="19">
        <v>48693.364289875273</v>
      </c>
      <c r="E56" s="20">
        <v>2.6760886100771496E-2</v>
      </c>
    </row>
    <row r="57" spans="1:5" x14ac:dyDescent="0.25">
      <c r="A57" s="16" t="s">
        <v>37</v>
      </c>
      <c r="B57" s="17">
        <v>1783</v>
      </c>
      <c r="C57" s="18">
        <v>1427.6236062815483</v>
      </c>
      <c r="D57" s="19">
        <v>47141.0959795327</v>
      </c>
      <c r="E57" s="20">
        <v>3.0284056333806521E-2</v>
      </c>
    </row>
    <row r="58" spans="1:5" x14ac:dyDescent="0.25">
      <c r="A58" s="16" t="s">
        <v>98</v>
      </c>
      <c r="B58" s="17">
        <v>1814</v>
      </c>
      <c r="C58" s="18">
        <v>1508.9370562293266</v>
      </c>
      <c r="D58" s="19">
        <v>54280.734054764296</v>
      </c>
      <c r="E58" s="20">
        <v>2.7798759219190866E-2</v>
      </c>
    </row>
    <row r="59" spans="1:5" x14ac:dyDescent="0.25">
      <c r="A59" s="16" t="s">
        <v>52</v>
      </c>
      <c r="B59" s="17">
        <v>1363</v>
      </c>
      <c r="C59" s="18">
        <v>1299.9166471019807</v>
      </c>
      <c r="D59" s="19">
        <v>40290.269401702542</v>
      </c>
      <c r="E59" s="20">
        <v>3.2263786427971869E-2</v>
      </c>
    </row>
    <row r="60" spans="1:5" x14ac:dyDescent="0.25">
      <c r="A60" s="16" t="s">
        <v>71</v>
      </c>
      <c r="B60" s="17">
        <v>2114</v>
      </c>
      <c r="C60" s="18">
        <v>1318.9745080416274</v>
      </c>
      <c r="D60" s="19">
        <v>54601.627902696979</v>
      </c>
      <c r="E60" s="20">
        <v>2.4156322049447142E-2</v>
      </c>
    </row>
    <row r="61" spans="1:5" x14ac:dyDescent="0.25">
      <c r="A61" s="16" t="s">
        <v>80</v>
      </c>
      <c r="B61" s="17">
        <v>2730</v>
      </c>
      <c r="C61" s="18">
        <v>1315.1393736263733</v>
      </c>
      <c r="D61" s="19">
        <v>46735.045451352293</v>
      </c>
      <c r="E61" s="20">
        <v>2.8140325122724779E-2</v>
      </c>
    </row>
    <row r="62" spans="1:5" x14ac:dyDescent="0.25">
      <c r="A62" s="16" t="s">
        <v>69</v>
      </c>
      <c r="B62" s="17">
        <v>2410</v>
      </c>
      <c r="C62" s="18">
        <v>1423.0123070539421</v>
      </c>
      <c r="D62" s="19">
        <v>60232.840908884173</v>
      </c>
      <c r="E62" s="20">
        <v>2.3625189939265372E-2</v>
      </c>
    </row>
    <row r="63" spans="1:5" x14ac:dyDescent="0.25">
      <c r="A63" s="16" t="s">
        <v>145</v>
      </c>
      <c r="B63" s="17">
        <v>1896</v>
      </c>
      <c r="C63" s="18">
        <v>1533.1524419831214</v>
      </c>
      <c r="D63" s="19">
        <v>56975.63083492282</v>
      </c>
      <c r="E63" s="20">
        <v>2.6908915610345224E-2</v>
      </c>
    </row>
    <row r="64" spans="1:5" x14ac:dyDescent="0.25">
      <c r="A64" s="16" t="s">
        <v>57</v>
      </c>
      <c r="B64" s="17">
        <v>1434</v>
      </c>
      <c r="C64" s="18">
        <v>1587.0763877266388</v>
      </c>
      <c r="D64" s="19">
        <v>50651.06669532488</v>
      </c>
      <c r="E64" s="20">
        <v>3.1333523482796201E-2</v>
      </c>
    </row>
    <row r="65" spans="1:5" x14ac:dyDescent="0.25">
      <c r="A65" s="16" t="s">
        <v>159</v>
      </c>
      <c r="B65" s="17">
        <v>721</v>
      </c>
      <c r="C65" s="18">
        <v>1626.7307350901524</v>
      </c>
      <c r="D65" s="19">
        <v>55674.888678205687</v>
      </c>
      <c r="E65" s="20">
        <v>2.9218392235904861E-2</v>
      </c>
    </row>
    <row r="66" spans="1:5" x14ac:dyDescent="0.25">
      <c r="A66" s="16" t="s">
        <v>63</v>
      </c>
      <c r="B66" s="17">
        <v>1471</v>
      </c>
      <c r="C66" s="18">
        <v>1072.8423725356902</v>
      </c>
      <c r="D66" s="19">
        <v>44836.048281385345</v>
      </c>
      <c r="E66" s="20">
        <v>2.3928120645304592E-2</v>
      </c>
    </row>
    <row r="67" spans="1:5" x14ac:dyDescent="0.25">
      <c r="A67" s="16" t="s">
        <v>140</v>
      </c>
      <c r="B67" s="17">
        <v>2027</v>
      </c>
      <c r="C67" s="18">
        <v>1495.899713862852</v>
      </c>
      <c r="D67" s="19">
        <v>55403.574761270786</v>
      </c>
      <c r="E67" s="20">
        <v>2.7000057673328023E-2</v>
      </c>
    </row>
    <row r="68" spans="1:5" x14ac:dyDescent="0.25">
      <c r="A68" s="16" t="s">
        <v>41</v>
      </c>
      <c r="B68" s="17">
        <v>2906</v>
      </c>
      <c r="C68" s="18">
        <v>1510.0550068823122</v>
      </c>
      <c r="D68" s="19">
        <v>52441.030365139639</v>
      </c>
      <c r="E68" s="20">
        <v>2.8795296285523152E-2</v>
      </c>
    </row>
    <row r="69" spans="1:5" x14ac:dyDescent="0.25">
      <c r="A69" s="16" t="s">
        <v>38</v>
      </c>
      <c r="B69" s="17">
        <v>1487</v>
      </c>
      <c r="C69" s="18">
        <v>1441.9917283120378</v>
      </c>
      <c r="D69" s="19">
        <v>45522.227504122471</v>
      </c>
      <c r="E69" s="20">
        <v>3.1676651327781614E-2</v>
      </c>
    </row>
    <row r="70" spans="1:5" x14ac:dyDescent="0.25">
      <c r="A70" s="16" t="s">
        <v>78</v>
      </c>
      <c r="B70" s="17">
        <v>263</v>
      </c>
      <c r="C70" s="18">
        <v>1869.7325855513302</v>
      </c>
      <c r="D70" s="19">
        <v>65749.223219959385</v>
      </c>
      <c r="E70" s="20">
        <v>2.8437333461663446E-2</v>
      </c>
    </row>
    <row r="71" spans="1:5" x14ac:dyDescent="0.25">
      <c r="A71" s="16" t="s">
        <v>27</v>
      </c>
      <c r="B71" s="17">
        <v>900</v>
      </c>
      <c r="C71" s="18">
        <v>985.93942222222222</v>
      </c>
      <c r="D71" s="19">
        <v>40131.23644140031</v>
      </c>
      <c r="E71" s="20">
        <v>2.4567880525233565E-2</v>
      </c>
    </row>
    <row r="72" spans="1:5" x14ac:dyDescent="0.25">
      <c r="A72" s="16" t="s">
        <v>113</v>
      </c>
      <c r="B72" s="17">
        <v>1692</v>
      </c>
      <c r="C72" s="18">
        <v>1075.6182505910167</v>
      </c>
      <c r="D72" s="19">
        <v>38993.417041516885</v>
      </c>
      <c r="E72" s="20">
        <v>2.758461125491489E-2</v>
      </c>
    </row>
    <row r="73" spans="1:5" x14ac:dyDescent="0.25">
      <c r="A73" s="16" t="s">
        <v>156</v>
      </c>
      <c r="B73" s="17">
        <v>1723</v>
      </c>
      <c r="C73" s="18">
        <v>1599.1505629715609</v>
      </c>
      <c r="D73" s="19">
        <v>53311.449135388255</v>
      </c>
      <c r="E73" s="20">
        <v>2.9996381432258634E-2</v>
      </c>
    </row>
    <row r="74" spans="1:5" x14ac:dyDescent="0.25">
      <c r="A74" s="16" t="s">
        <v>110</v>
      </c>
      <c r="B74" s="17">
        <v>3734</v>
      </c>
      <c r="C74" s="18">
        <v>1161.3998714515265</v>
      </c>
      <c r="D74" s="19">
        <v>43498.081660931377</v>
      </c>
      <c r="E74" s="20">
        <v>2.6700025083971915E-2</v>
      </c>
    </row>
    <row r="75" spans="1:5" x14ac:dyDescent="0.25">
      <c r="A75" s="16" t="s">
        <v>102</v>
      </c>
      <c r="B75" s="17">
        <v>986</v>
      </c>
      <c r="C75" s="18">
        <v>1420.6918559837725</v>
      </c>
      <c r="D75" s="19">
        <v>49104.360115590862</v>
      </c>
      <c r="E75" s="20">
        <v>2.8932091827273323E-2</v>
      </c>
    </row>
    <row r="76" spans="1:5" x14ac:dyDescent="0.25">
      <c r="A76" s="16" t="s">
        <v>40</v>
      </c>
      <c r="B76" s="17">
        <v>2247</v>
      </c>
      <c r="C76" s="18">
        <v>1829.821490876725</v>
      </c>
      <c r="D76" s="19">
        <v>68022.041124543524</v>
      </c>
      <c r="E76" s="20">
        <v>2.6900420225944879E-2</v>
      </c>
    </row>
    <row r="77" spans="1:5" x14ac:dyDescent="0.25">
      <c r="A77" s="16" t="s">
        <v>43</v>
      </c>
      <c r="B77" s="17">
        <v>1629</v>
      </c>
      <c r="C77" s="18">
        <v>1602.2420687538367</v>
      </c>
      <c r="D77" s="19">
        <v>57100.141848516185</v>
      </c>
      <c r="E77" s="20">
        <v>2.8060211706732788E-2</v>
      </c>
    </row>
    <row r="78" spans="1:5" x14ac:dyDescent="0.25">
      <c r="A78" s="16" t="s">
        <v>15</v>
      </c>
      <c r="B78" s="17">
        <v>2638</v>
      </c>
      <c r="C78" s="18">
        <v>1414.8092456406371</v>
      </c>
      <c r="D78" s="19">
        <v>63259.518037222093</v>
      </c>
      <c r="E78" s="20">
        <v>2.2365160050826803E-2</v>
      </c>
    </row>
    <row r="79" spans="1:5" x14ac:dyDescent="0.25">
      <c r="A79" s="16" t="s">
        <v>144</v>
      </c>
      <c r="B79" s="17">
        <v>918</v>
      </c>
      <c r="C79" s="18">
        <v>830.684825708061</v>
      </c>
      <c r="D79" s="19">
        <v>41705.504733339294</v>
      </c>
      <c r="E79" s="20">
        <v>1.9917870099387943E-2</v>
      </c>
    </row>
    <row r="80" spans="1:5" x14ac:dyDescent="0.25">
      <c r="A80" s="16" t="s">
        <v>130</v>
      </c>
      <c r="B80" s="17">
        <v>642</v>
      </c>
      <c r="C80" s="18">
        <v>1940.286386292835</v>
      </c>
      <c r="D80" s="19">
        <v>67656</v>
      </c>
      <c r="E80" s="20">
        <v>2.8678703829561829E-2</v>
      </c>
    </row>
    <row r="81" spans="1:5" x14ac:dyDescent="0.25">
      <c r="A81" s="16" t="s">
        <v>85</v>
      </c>
      <c r="B81" s="17">
        <v>977</v>
      </c>
      <c r="C81" s="18">
        <v>1876.8383520982602</v>
      </c>
      <c r="D81" s="19">
        <v>75266.140514014129</v>
      </c>
      <c r="E81" s="20">
        <v>2.4936024874940992E-2</v>
      </c>
    </row>
    <row r="82" spans="1:5" x14ac:dyDescent="0.25">
      <c r="A82" s="16" t="s">
        <v>123</v>
      </c>
      <c r="B82" s="17">
        <v>3310</v>
      </c>
      <c r="C82" s="18">
        <v>1767.0333534743204</v>
      </c>
      <c r="D82" s="19">
        <v>61557.195894549528</v>
      </c>
      <c r="E82" s="20">
        <v>2.87055530680984E-2</v>
      </c>
    </row>
    <row r="83" spans="1:5" x14ac:dyDescent="0.25">
      <c r="A83" s="16" t="s">
        <v>131</v>
      </c>
      <c r="B83" s="17">
        <v>2327</v>
      </c>
      <c r="C83" s="18">
        <v>1392.2298882681564</v>
      </c>
      <c r="D83" s="19">
        <v>50262.601004880191</v>
      </c>
      <c r="E83" s="20">
        <v>2.7699121422963754E-2</v>
      </c>
    </row>
    <row r="84" spans="1:5" x14ac:dyDescent="0.25">
      <c r="A84" s="16" t="s">
        <v>94</v>
      </c>
      <c r="B84" s="17">
        <v>1938</v>
      </c>
      <c r="C84" s="18">
        <v>1319.9454385964912</v>
      </c>
      <c r="D84" s="19">
        <v>47995.286256131898</v>
      </c>
      <c r="E84" s="20">
        <v>2.7501564040111427E-2</v>
      </c>
    </row>
    <row r="85" spans="1:5" x14ac:dyDescent="0.25">
      <c r="A85" s="16" t="s">
        <v>70</v>
      </c>
      <c r="B85" s="17">
        <v>1886</v>
      </c>
      <c r="C85" s="18">
        <v>2118.5512195121951</v>
      </c>
      <c r="D85" s="19">
        <v>89894.706070686618</v>
      </c>
      <c r="E85" s="20">
        <v>2.3567029829835825E-2</v>
      </c>
    </row>
    <row r="86" spans="1:5" x14ac:dyDescent="0.25">
      <c r="A86" s="16" t="s">
        <v>86</v>
      </c>
      <c r="B86" s="17">
        <v>4271</v>
      </c>
      <c r="C86" s="18">
        <v>1495.3392015921338</v>
      </c>
      <c r="D86" s="19">
        <v>65599.106503561794</v>
      </c>
      <c r="E86" s="20">
        <v>2.2795115380282539E-2</v>
      </c>
    </row>
    <row r="87" spans="1:5" x14ac:dyDescent="0.25">
      <c r="A87" s="16" t="s">
        <v>21</v>
      </c>
      <c r="B87" s="17">
        <v>1833</v>
      </c>
      <c r="C87" s="18">
        <v>1359.8526732133114</v>
      </c>
      <c r="D87" s="19">
        <v>51340.858549125995</v>
      </c>
      <c r="E87" s="20">
        <v>2.6486753662526372E-2</v>
      </c>
    </row>
    <row r="88" spans="1:5" x14ac:dyDescent="0.25">
      <c r="A88" s="16" t="s">
        <v>117</v>
      </c>
      <c r="B88" s="17">
        <v>1876</v>
      </c>
      <c r="C88" s="18">
        <v>1287.2029957356078</v>
      </c>
      <c r="D88" s="19">
        <v>58036.443444227007</v>
      </c>
      <c r="E88" s="20">
        <v>2.2179219113807505E-2</v>
      </c>
    </row>
    <row r="89" spans="1:5" x14ac:dyDescent="0.25">
      <c r="A89" s="16" t="s">
        <v>151</v>
      </c>
      <c r="B89" s="17">
        <v>4448</v>
      </c>
      <c r="C89" s="18">
        <v>1060.2312477517985</v>
      </c>
      <c r="D89" s="19">
        <v>48120.711085788913</v>
      </c>
      <c r="E89" s="20">
        <v>2.2032742738602375E-2</v>
      </c>
    </row>
    <row r="90" spans="1:5" x14ac:dyDescent="0.25">
      <c r="A90" s="16" t="s">
        <v>42</v>
      </c>
      <c r="B90" s="17">
        <v>2802</v>
      </c>
      <c r="C90" s="18">
        <v>1517.5877266238397</v>
      </c>
      <c r="D90" s="19">
        <v>56663.882635690774</v>
      </c>
      <c r="E90" s="20">
        <v>2.678227569368781E-2</v>
      </c>
    </row>
    <row r="91" spans="1:5" x14ac:dyDescent="0.25">
      <c r="A91" s="16" t="s">
        <v>76</v>
      </c>
      <c r="B91" s="17">
        <v>2663</v>
      </c>
      <c r="C91" s="18">
        <v>1194.4308223807734</v>
      </c>
      <c r="D91" s="19">
        <v>55508.57074642017</v>
      </c>
      <c r="E91" s="20">
        <v>2.1517953107409164E-2</v>
      </c>
    </row>
    <row r="92" spans="1:5" x14ac:dyDescent="0.25">
      <c r="A92" s="16" t="s">
        <v>153</v>
      </c>
      <c r="B92" s="17">
        <v>2329</v>
      </c>
      <c r="C92" s="18">
        <v>1123.7960841562906</v>
      </c>
      <c r="D92" s="19">
        <v>54193.637284506825</v>
      </c>
      <c r="E92" s="20">
        <v>2.0736679441842293E-2</v>
      </c>
    </row>
    <row r="93" spans="1:5" x14ac:dyDescent="0.25">
      <c r="A93" s="16" t="s">
        <v>89</v>
      </c>
      <c r="B93" s="17">
        <v>1635</v>
      </c>
      <c r="C93" s="18">
        <v>1718.6283363914367</v>
      </c>
      <c r="D93" s="19">
        <v>74501.088265259095</v>
      </c>
      <c r="E93" s="20">
        <v>2.3068499754960725E-2</v>
      </c>
    </row>
    <row r="94" spans="1:5" x14ac:dyDescent="0.25">
      <c r="A94" s="16" t="s">
        <v>118</v>
      </c>
      <c r="B94" s="17">
        <v>1370</v>
      </c>
      <c r="C94" s="18">
        <v>1440.9171240875912</v>
      </c>
      <c r="D94" s="19">
        <v>63130.532884711552</v>
      </c>
      <c r="E94" s="20">
        <v>2.2824409334845659E-2</v>
      </c>
    </row>
    <row r="95" spans="1:5" x14ac:dyDescent="0.25">
      <c r="A95" s="16" t="s">
        <v>111</v>
      </c>
      <c r="B95" s="17">
        <v>2085</v>
      </c>
      <c r="C95" s="18">
        <v>1825.0730071942448</v>
      </c>
      <c r="D95" s="19">
        <v>75707.504464373778</v>
      </c>
      <c r="E95" s="20">
        <v>2.4106896933223872E-2</v>
      </c>
    </row>
    <row r="96" spans="1:5" x14ac:dyDescent="0.25">
      <c r="A96" s="16" t="s">
        <v>73</v>
      </c>
      <c r="B96" s="17">
        <v>3593</v>
      </c>
      <c r="C96" s="18">
        <v>1315.377077650988</v>
      </c>
      <c r="D96" s="19">
        <v>55388.843846291711</v>
      </c>
      <c r="E96" s="20">
        <v>2.3748050804260516E-2</v>
      </c>
    </row>
    <row r="97" spans="1:5" x14ac:dyDescent="0.25">
      <c r="A97" s="16" t="s">
        <v>60</v>
      </c>
      <c r="B97" s="17">
        <v>2149</v>
      </c>
      <c r="C97" s="18">
        <v>676.22075849232192</v>
      </c>
      <c r="D97" s="19">
        <v>34901.728916284745</v>
      </c>
      <c r="E97" s="20">
        <v>1.9374993144732296E-2</v>
      </c>
    </row>
    <row r="98" spans="1:5" x14ac:dyDescent="0.25">
      <c r="A98" s="16" t="s">
        <v>84</v>
      </c>
      <c r="B98" s="17">
        <v>2740</v>
      </c>
      <c r="C98" s="18">
        <v>839.18992700729927</v>
      </c>
      <c r="D98" s="19">
        <v>36877.900259973998</v>
      </c>
      <c r="E98" s="20">
        <v>2.2755903158568035E-2</v>
      </c>
    </row>
    <row r="99" spans="1:5" x14ac:dyDescent="0.25">
      <c r="A99" s="16" t="s">
        <v>143</v>
      </c>
      <c r="B99" s="17">
        <v>1465</v>
      </c>
      <c r="C99" s="18">
        <v>1373.4514061433447</v>
      </c>
      <c r="D99" s="19">
        <v>63488.010261349293</v>
      </c>
      <c r="E99" s="20">
        <v>2.1633240677877801E-2</v>
      </c>
    </row>
    <row r="100" spans="1:5" x14ac:dyDescent="0.25">
      <c r="A100" s="16" t="s">
        <v>90</v>
      </c>
      <c r="B100" s="17">
        <v>4359</v>
      </c>
      <c r="C100" s="18">
        <v>1552.7824340445056</v>
      </c>
      <c r="D100" s="19">
        <v>72393.05742771212</v>
      </c>
      <c r="E100" s="20">
        <v>2.1449328004899255E-2</v>
      </c>
    </row>
    <row r="101" spans="1:5" x14ac:dyDescent="0.25">
      <c r="A101" s="16" t="s">
        <v>72</v>
      </c>
      <c r="B101" s="17">
        <v>1483</v>
      </c>
      <c r="C101" s="18">
        <v>1598.1933580579905</v>
      </c>
      <c r="D101" s="19">
        <v>61727.781525785387</v>
      </c>
      <c r="E101" s="20">
        <v>2.589098973839488E-2</v>
      </c>
    </row>
    <row r="102" spans="1:5" x14ac:dyDescent="0.25">
      <c r="A102" s="16" t="s">
        <v>129</v>
      </c>
      <c r="B102" s="17">
        <v>2055</v>
      </c>
      <c r="C102" s="18">
        <v>1024.2165888077859</v>
      </c>
      <c r="D102" s="19">
        <v>44335.086981968474</v>
      </c>
      <c r="E102" s="20">
        <v>2.3101716011617281E-2</v>
      </c>
    </row>
    <row r="103" spans="1:5" x14ac:dyDescent="0.25">
      <c r="A103" s="16" t="s">
        <v>74</v>
      </c>
      <c r="B103" s="17">
        <v>2474</v>
      </c>
      <c r="C103" s="18">
        <v>1251.4024373484237</v>
      </c>
      <c r="D103" s="19">
        <v>60018.748144538768</v>
      </c>
      <c r="E103" s="20">
        <v>2.0850192248841357E-2</v>
      </c>
    </row>
    <row r="104" spans="1:5" x14ac:dyDescent="0.25">
      <c r="A104" s="16" t="s">
        <v>13</v>
      </c>
      <c r="B104" s="17">
        <v>1684</v>
      </c>
      <c r="C104" s="18">
        <v>1629.8484679334915</v>
      </c>
      <c r="D104" s="19">
        <v>71061.893209253874</v>
      </c>
      <c r="E104" s="20">
        <v>2.2935618435243832E-2</v>
      </c>
    </row>
    <row r="105" spans="1:5" x14ac:dyDescent="0.25">
      <c r="A105" s="16" t="s">
        <v>79</v>
      </c>
      <c r="B105" s="17">
        <v>1873</v>
      </c>
      <c r="C105" s="18">
        <v>1976.6827816337425</v>
      </c>
      <c r="D105" s="19">
        <v>87019.561945161549</v>
      </c>
      <c r="E105" s="20">
        <v>2.2715384190044749E-2</v>
      </c>
    </row>
    <row r="106" spans="1:5" x14ac:dyDescent="0.25">
      <c r="A106" s="16" t="s">
        <v>88</v>
      </c>
      <c r="B106" s="17">
        <v>1110</v>
      </c>
      <c r="C106" s="18">
        <v>1594.0854774774773</v>
      </c>
      <c r="D106" s="19">
        <v>84309.351306923345</v>
      </c>
      <c r="E106" s="20">
        <v>1.8907576120166088E-2</v>
      </c>
    </row>
    <row r="107" spans="1:5" x14ac:dyDescent="0.25">
      <c r="A107" s="16" t="s">
        <v>152</v>
      </c>
      <c r="B107" s="17">
        <v>3179</v>
      </c>
      <c r="C107" s="18">
        <v>1314.3413903743315</v>
      </c>
      <c r="D107" s="19">
        <v>65551.268812885944</v>
      </c>
      <c r="E107" s="20">
        <v>2.0050586574091769E-2</v>
      </c>
    </row>
    <row r="108" spans="1:5" x14ac:dyDescent="0.25">
      <c r="A108" s="16" t="s">
        <v>75</v>
      </c>
      <c r="B108" s="17">
        <v>3088</v>
      </c>
      <c r="C108" s="18">
        <v>1601.1871534974093</v>
      </c>
      <c r="D108" s="19">
        <v>76929.625571367695</v>
      </c>
      <c r="E108" s="20">
        <v>2.0813661077967765E-2</v>
      </c>
    </row>
    <row r="109" spans="1:5" x14ac:dyDescent="0.25">
      <c r="A109" s="16" t="s">
        <v>122</v>
      </c>
      <c r="B109" s="17">
        <v>9275</v>
      </c>
      <c r="C109" s="18">
        <v>1164.0409509433966</v>
      </c>
      <c r="D109" s="19">
        <v>52020.634059742275</v>
      </c>
      <c r="E109" s="20">
        <v>2.2376523700318073E-2</v>
      </c>
    </row>
    <row r="110" spans="1:5" x14ac:dyDescent="0.25">
      <c r="A110" s="16" t="s">
        <v>105</v>
      </c>
      <c r="B110" s="17">
        <v>761</v>
      </c>
      <c r="C110" s="18">
        <v>653.43754270696456</v>
      </c>
      <c r="D110" s="19">
        <v>48122.560585386927</v>
      </c>
      <c r="E110" s="20">
        <v>1.3578611253395975E-2</v>
      </c>
    </row>
    <row r="111" spans="1:5" x14ac:dyDescent="0.25">
      <c r="A111" s="16" t="s">
        <v>68</v>
      </c>
      <c r="B111" s="17">
        <v>1676</v>
      </c>
      <c r="C111" s="18">
        <v>1862.0816527446298</v>
      </c>
      <c r="D111" s="19">
        <v>83540.698337528986</v>
      </c>
      <c r="E111" s="20">
        <v>2.2289515048357297E-2</v>
      </c>
    </row>
    <row r="112" spans="1:5" x14ac:dyDescent="0.25">
      <c r="A112" s="16" t="s">
        <v>67</v>
      </c>
      <c r="B112" s="17">
        <v>2317</v>
      </c>
      <c r="C112" s="18">
        <v>1838.7045835131635</v>
      </c>
      <c r="D112" s="19">
        <v>89975.065347845841</v>
      </c>
      <c r="E112" s="20">
        <v>2.0435712676669764E-2</v>
      </c>
    </row>
    <row r="113" spans="1:5" x14ac:dyDescent="0.25">
      <c r="A113" s="16" t="s">
        <v>114</v>
      </c>
      <c r="B113" s="17">
        <v>1501</v>
      </c>
      <c r="C113" s="18">
        <v>1059.7290539640239</v>
      </c>
      <c r="D113" s="19">
        <v>49467.771514880485</v>
      </c>
      <c r="E113" s="20">
        <v>2.1422615604287834E-2</v>
      </c>
    </row>
    <row r="114" spans="1:5" x14ac:dyDescent="0.25">
      <c r="A114" s="16" t="s">
        <v>147</v>
      </c>
      <c r="B114" s="17">
        <v>2259</v>
      </c>
      <c r="C114" s="18">
        <v>1133.7854670208062</v>
      </c>
      <c r="D114" s="19">
        <v>61984.802896177876</v>
      </c>
      <c r="E114" s="20">
        <v>1.8291345846817526E-2</v>
      </c>
    </row>
    <row r="115" spans="1:5" x14ac:dyDescent="0.25">
      <c r="A115" s="16" t="s">
        <v>83</v>
      </c>
      <c r="B115" s="17">
        <v>2691</v>
      </c>
      <c r="C115" s="18">
        <v>1728.3258677071717</v>
      </c>
      <c r="D115" s="19">
        <v>79118.718384467764</v>
      </c>
      <c r="E115" s="20">
        <v>2.1844715169785523E-2</v>
      </c>
    </row>
    <row r="116" spans="1:5" x14ac:dyDescent="0.25">
      <c r="A116" s="16" t="s">
        <v>128</v>
      </c>
      <c r="B116" s="17">
        <v>2367</v>
      </c>
      <c r="C116" s="18">
        <v>1115.6110435149981</v>
      </c>
      <c r="D116" s="19">
        <v>52694.011421312433</v>
      </c>
      <c r="E116" s="20">
        <v>2.1171495838401517E-2</v>
      </c>
    </row>
    <row r="117" spans="1:5" x14ac:dyDescent="0.25">
      <c r="A117" s="16" t="s">
        <v>81</v>
      </c>
      <c r="B117" s="17">
        <v>685</v>
      </c>
      <c r="C117" s="18">
        <v>1451.5302919708029</v>
      </c>
      <c r="D117" s="19">
        <v>71108.913212678715</v>
      </c>
      <c r="E117" s="20">
        <v>2.0412775647821249E-2</v>
      </c>
    </row>
    <row r="118" spans="1:5" x14ac:dyDescent="0.25">
      <c r="A118" s="16" t="s">
        <v>99</v>
      </c>
      <c r="B118" s="17">
        <v>4656</v>
      </c>
      <c r="C118" s="18">
        <v>1359.7051181271474</v>
      </c>
      <c r="D118" s="19">
        <v>63193.742392592147</v>
      </c>
      <c r="E118" s="20">
        <v>2.151645189297316E-2</v>
      </c>
    </row>
    <row r="119" spans="1:5" x14ac:dyDescent="0.25">
      <c r="A119" s="16" t="s">
        <v>121</v>
      </c>
      <c r="B119" s="17">
        <v>3203</v>
      </c>
      <c r="C119" s="18">
        <v>953.19043084608211</v>
      </c>
      <c r="D119" s="19">
        <v>76964.926690303168</v>
      </c>
      <c r="E119" s="20">
        <v>1.2384737721918403E-2</v>
      </c>
    </row>
    <row r="120" spans="1:5" x14ac:dyDescent="0.25">
      <c r="A120" s="16" t="s">
        <v>134</v>
      </c>
      <c r="B120" s="17">
        <v>2241</v>
      </c>
      <c r="C120" s="18">
        <v>1143.1832128514056</v>
      </c>
      <c r="D120" s="19">
        <v>61566.996459506205</v>
      </c>
      <c r="E120" s="20">
        <v>1.8568117312711515E-2</v>
      </c>
    </row>
    <row r="121" spans="1:5" x14ac:dyDescent="0.25">
      <c r="A121" s="16" t="s">
        <v>91</v>
      </c>
      <c r="B121" s="17">
        <v>3571</v>
      </c>
      <c r="C121" s="18">
        <v>1929.6443601232145</v>
      </c>
      <c r="D121" s="19">
        <v>89328.776864237414</v>
      </c>
      <c r="E121" s="20">
        <v>2.160159836349157E-2</v>
      </c>
    </row>
    <row r="122" spans="1:5" x14ac:dyDescent="0.25">
      <c r="A122" s="16" t="s">
        <v>124</v>
      </c>
      <c r="B122" s="17">
        <v>6532</v>
      </c>
      <c r="C122" s="18">
        <v>1485.8797504592778</v>
      </c>
      <c r="D122" s="19">
        <v>78453.928039619554</v>
      </c>
      <c r="E122" s="20">
        <v>1.8939520143706541E-2</v>
      </c>
    </row>
    <row r="123" spans="1:5" x14ac:dyDescent="0.25">
      <c r="A123" s="16" t="s">
        <v>126</v>
      </c>
      <c r="B123" s="17">
        <v>2532</v>
      </c>
      <c r="C123" s="18">
        <v>2010.4911532385472</v>
      </c>
      <c r="D123" s="19">
        <v>97803.008691668991</v>
      </c>
      <c r="E123" s="20">
        <v>2.0556536860504619E-2</v>
      </c>
    </row>
    <row r="124" spans="1:5" x14ac:dyDescent="0.25">
      <c r="A124" s="16" t="s">
        <v>127</v>
      </c>
      <c r="B124" s="17">
        <v>3034</v>
      </c>
      <c r="C124" s="18">
        <v>1637.9961305207646</v>
      </c>
      <c r="D124" s="19">
        <v>93938.507597908625</v>
      </c>
      <c r="E124" s="20">
        <v>1.7436897523771516E-2</v>
      </c>
    </row>
    <row r="125" spans="1:5" x14ac:dyDescent="0.25">
      <c r="A125" s="16" t="s">
        <v>87</v>
      </c>
      <c r="B125" s="17">
        <v>4544</v>
      </c>
      <c r="C125" s="18">
        <v>1582.5514656690143</v>
      </c>
      <c r="D125" s="19">
        <v>76789.146632621065</v>
      </c>
      <c r="E125" s="20">
        <v>2.0609051344721224E-2</v>
      </c>
    </row>
    <row r="126" spans="1:5" x14ac:dyDescent="0.25">
      <c r="A126" s="16" t="s">
        <v>119</v>
      </c>
      <c r="B126" s="17">
        <v>916</v>
      </c>
      <c r="C126" s="18">
        <v>991.1807969432316</v>
      </c>
      <c r="D126" s="19">
        <v>57572.80692708023</v>
      </c>
      <c r="E126" s="20">
        <v>1.7216127714575872E-2</v>
      </c>
    </row>
    <row r="127" spans="1:5" x14ac:dyDescent="0.25">
      <c r="A127" s="16" t="s">
        <v>106</v>
      </c>
      <c r="B127" s="17">
        <v>1038</v>
      </c>
      <c r="C127" s="18">
        <v>661.36348747591512</v>
      </c>
      <c r="D127" s="19">
        <v>47635.37190065191</v>
      </c>
      <c r="E127" s="20">
        <v>1.3883873707446884E-2</v>
      </c>
    </row>
    <row r="128" spans="1:5" x14ac:dyDescent="0.25">
      <c r="A128" s="16" t="s">
        <v>77</v>
      </c>
      <c r="B128" s="17">
        <v>1150</v>
      </c>
      <c r="C128" s="18">
        <v>1258.706408695652</v>
      </c>
      <c r="D128" s="19">
        <v>79540.063175699834</v>
      </c>
      <c r="E128" s="20">
        <v>1.5824810270960377E-2</v>
      </c>
    </row>
    <row r="129" spans="1:5" x14ac:dyDescent="0.25">
      <c r="A129" s="16" t="s">
        <v>115</v>
      </c>
      <c r="B129" s="17">
        <v>997</v>
      </c>
      <c r="C129" s="18">
        <v>707.86988966900662</v>
      </c>
      <c r="D129" s="19">
        <v>55533.234849754757</v>
      </c>
      <c r="E129" s="20">
        <v>1.2746779322042909E-2</v>
      </c>
    </row>
    <row r="130" spans="1:5" x14ac:dyDescent="0.25">
      <c r="A130" s="16" t="s">
        <v>125</v>
      </c>
      <c r="B130" s="17">
        <v>591</v>
      </c>
      <c r="C130" s="18">
        <v>1525.0750592216577</v>
      </c>
      <c r="D130" s="19">
        <v>95183.044150847185</v>
      </c>
      <c r="E130" s="20">
        <v>1.6022549739055428E-2</v>
      </c>
    </row>
    <row r="131" spans="1:5" x14ac:dyDescent="0.25">
      <c r="A131" s="16" t="s">
        <v>148</v>
      </c>
      <c r="B131" s="17">
        <v>1833</v>
      </c>
      <c r="C131" s="18">
        <v>1055.2711565739228</v>
      </c>
      <c r="D131" s="19">
        <v>75824.024901165045</v>
      </c>
      <c r="E131" s="20">
        <v>1.3917371940482526E-2</v>
      </c>
    </row>
    <row r="132" spans="1:5" x14ac:dyDescent="0.25">
      <c r="A132" s="16" t="s">
        <v>107</v>
      </c>
      <c r="B132" s="17">
        <v>1271</v>
      </c>
      <c r="C132" s="18">
        <v>674.99601101494886</v>
      </c>
      <c r="D132" s="19">
        <v>49909.369207721247</v>
      </c>
      <c r="E132" s="20">
        <v>1.3524434825165519E-2</v>
      </c>
    </row>
    <row r="133" spans="1:5" x14ac:dyDescent="0.25">
      <c r="A133" s="16" t="s">
        <v>30</v>
      </c>
      <c r="B133" s="17">
        <v>464</v>
      </c>
      <c r="C133" s="18">
        <v>656.84422413793106</v>
      </c>
      <c r="D133" s="19">
        <v>62780.835958904107</v>
      </c>
      <c r="E133" s="20">
        <v>1.0462495666159919E-2</v>
      </c>
    </row>
    <row r="134" spans="1:5" x14ac:dyDescent="0.25">
      <c r="A134" s="16" t="s">
        <v>116</v>
      </c>
      <c r="B134" s="17">
        <v>721</v>
      </c>
      <c r="C134" s="18">
        <v>778.99294036061042</v>
      </c>
      <c r="D134" s="19">
        <v>63932.242080063814</v>
      </c>
      <c r="E134" s="20">
        <v>1.2184664810989418E-2</v>
      </c>
    </row>
    <row r="135" spans="1:5" x14ac:dyDescent="0.25">
      <c r="A135" s="16" t="s">
        <v>120</v>
      </c>
      <c r="B135" s="17">
        <v>2185</v>
      </c>
      <c r="C135" s="18">
        <v>707.24433409610958</v>
      </c>
      <c r="D135" s="19">
        <v>65794.258052098638</v>
      </c>
      <c r="E135" s="20">
        <v>1.074933216111479E-2</v>
      </c>
    </row>
    <row r="136" spans="1:5" x14ac:dyDescent="0.25">
      <c r="A136" s="16" t="s">
        <v>22</v>
      </c>
      <c r="B136" s="17">
        <v>244</v>
      </c>
      <c r="C136" s="18">
        <v>675.66524590163931</v>
      </c>
      <c r="D136" s="19">
        <v>42736.115933078829</v>
      </c>
      <c r="E136" s="20">
        <v>1.5810169715930068E-2</v>
      </c>
    </row>
    <row r="137" spans="1:5" x14ac:dyDescent="0.25">
      <c r="A137" s="16" t="s">
        <v>112</v>
      </c>
      <c r="B137" s="17">
        <v>2285</v>
      </c>
      <c r="C137" s="18">
        <v>1153.4391772428885</v>
      </c>
      <c r="D137" s="19">
        <v>91842.695181799121</v>
      </c>
      <c r="E137" s="20">
        <v>1.2558855932523535E-2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31674-3DD1-4F02-875A-4BD5A1114FFA}">
  <dimension ref="A1:E139"/>
  <sheetViews>
    <sheetView workbookViewId="0">
      <selection activeCell="C2" sqref="C2"/>
    </sheetView>
  </sheetViews>
  <sheetFormatPr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7" width="9.140625" style="13"/>
    <col min="8" max="8" width="9.140625" style="13" bestFit="1" customWidth="1"/>
    <col min="9" max="9" width="17.5703125" style="13" customWidth="1"/>
    <col min="10" max="12" width="9.140625" style="13" bestFit="1" customWidth="1"/>
    <col min="13" max="16384" width="9.140625" style="13"/>
  </cols>
  <sheetData>
    <row r="1" spans="1:5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5" x14ac:dyDescent="0.25">
      <c r="A2" s="16" t="s">
        <v>149</v>
      </c>
      <c r="B2" s="17">
        <v>2723</v>
      </c>
      <c r="C2" s="18">
        <v>459.77262945280938</v>
      </c>
      <c r="D2" s="19">
        <v>15942.167580579438</v>
      </c>
      <c r="E2" s="20">
        <v>2.8840032393894731E-2</v>
      </c>
    </row>
    <row r="3" spans="1:5" x14ac:dyDescent="0.25">
      <c r="A3" s="16" t="s">
        <v>105</v>
      </c>
      <c r="B3" s="17">
        <v>2</v>
      </c>
      <c r="C3" s="18">
        <v>2034.9199999999998</v>
      </c>
      <c r="D3" s="19">
        <v>35000</v>
      </c>
      <c r="E3" s="20">
        <v>5.8140571428571423E-2</v>
      </c>
    </row>
    <row r="4" spans="1:5" x14ac:dyDescent="0.25">
      <c r="A4" s="16" t="s">
        <v>51</v>
      </c>
      <c r="B4" s="17">
        <v>2561</v>
      </c>
      <c r="C4" s="18">
        <v>797.49237407262808</v>
      </c>
      <c r="D4" s="19">
        <v>32398.53762924371</v>
      </c>
      <c r="E4" s="20">
        <v>2.4615073161598257E-2</v>
      </c>
    </row>
    <row r="5" spans="1:5" x14ac:dyDescent="0.25">
      <c r="A5" s="16" t="s">
        <v>139</v>
      </c>
      <c r="B5" s="17">
        <v>895</v>
      </c>
      <c r="C5" s="18">
        <v>1404.1927597765366</v>
      </c>
      <c r="D5" s="19">
        <v>29557.216591413482</v>
      </c>
      <c r="E5" s="20">
        <v>4.7507611396144164E-2</v>
      </c>
    </row>
    <row r="6" spans="1:5" x14ac:dyDescent="0.25">
      <c r="A6" s="16" t="s">
        <v>144</v>
      </c>
      <c r="B6" s="17">
        <v>113</v>
      </c>
      <c r="C6" s="18">
        <v>1194.9446902654868</v>
      </c>
      <c r="D6" s="19">
        <v>39508.375269729651</v>
      </c>
      <c r="E6" s="20">
        <v>3.0245351323799543E-2</v>
      </c>
    </row>
    <row r="7" spans="1:5" x14ac:dyDescent="0.25">
      <c r="A7" s="16" t="s">
        <v>61</v>
      </c>
      <c r="B7" s="17">
        <v>1960</v>
      </c>
      <c r="C7" s="18">
        <v>418.44733673469392</v>
      </c>
      <c r="D7" s="19">
        <v>21760.870810735243</v>
      </c>
      <c r="E7" s="20">
        <v>1.9229347041032116E-2</v>
      </c>
    </row>
    <row r="8" spans="1:5" x14ac:dyDescent="0.25">
      <c r="A8" s="16" t="s">
        <v>14</v>
      </c>
      <c r="B8" s="17">
        <v>1394</v>
      </c>
      <c r="C8" s="18">
        <v>1836.2256671449072</v>
      </c>
      <c r="D8" s="19">
        <v>41476.073842888312</v>
      </c>
      <c r="E8" s="20">
        <v>4.4271925884319337E-2</v>
      </c>
    </row>
    <row r="9" spans="1:5" x14ac:dyDescent="0.25">
      <c r="A9" s="16" t="s">
        <v>137</v>
      </c>
      <c r="B9" s="17">
        <v>1494</v>
      </c>
      <c r="C9" s="18">
        <v>670.92258366800536</v>
      </c>
      <c r="D9" s="19">
        <v>25170.476403330224</v>
      </c>
      <c r="E9" s="20">
        <v>2.6655140447768313E-2</v>
      </c>
    </row>
    <row r="10" spans="1:5" x14ac:dyDescent="0.25">
      <c r="A10" s="16" t="s">
        <v>155</v>
      </c>
      <c r="B10" s="17">
        <v>8647</v>
      </c>
      <c r="C10" s="18">
        <v>510.87631664160989</v>
      </c>
      <c r="D10" s="19">
        <v>18522.004595623461</v>
      </c>
      <c r="E10" s="20">
        <v>2.7582128813547761E-2</v>
      </c>
    </row>
    <row r="11" spans="1:5" x14ac:dyDescent="0.25">
      <c r="A11" s="16" t="s">
        <v>32</v>
      </c>
      <c r="B11" s="17">
        <v>2501</v>
      </c>
      <c r="C11" s="18">
        <v>859.03422231107584</v>
      </c>
      <c r="D11" s="19">
        <v>32532.331021563976</v>
      </c>
      <c r="E11" s="20">
        <v>2.640555396235416E-2</v>
      </c>
    </row>
    <row r="12" spans="1:5" x14ac:dyDescent="0.25">
      <c r="A12" s="16" t="s">
        <v>34</v>
      </c>
      <c r="B12" s="17">
        <v>2553</v>
      </c>
      <c r="C12" s="18">
        <v>938.59706227967104</v>
      </c>
      <c r="D12" s="19">
        <v>36241.920733598396</v>
      </c>
      <c r="E12" s="20">
        <v>2.5898104826699658E-2</v>
      </c>
    </row>
    <row r="13" spans="1:5" x14ac:dyDescent="0.25">
      <c r="A13" s="16" t="s">
        <v>35</v>
      </c>
      <c r="B13" s="17">
        <v>2280</v>
      </c>
      <c r="C13" s="18">
        <v>844.87838157894737</v>
      </c>
      <c r="D13" s="19">
        <v>33632.265624849802</v>
      </c>
      <c r="E13" s="20">
        <v>2.5121066508070566E-2</v>
      </c>
    </row>
    <row r="14" spans="1:5" x14ac:dyDescent="0.25">
      <c r="A14" s="16" t="s">
        <v>11</v>
      </c>
      <c r="B14" s="17">
        <v>1020</v>
      </c>
      <c r="C14" s="18">
        <v>1071.1682941176473</v>
      </c>
      <c r="D14" s="19">
        <v>44919.656980929365</v>
      </c>
      <c r="E14" s="20">
        <v>2.3846315090349235E-2</v>
      </c>
    </row>
    <row r="15" spans="1:5" x14ac:dyDescent="0.25">
      <c r="A15" s="16" t="s">
        <v>58</v>
      </c>
      <c r="B15" s="17">
        <v>1175</v>
      </c>
      <c r="C15" s="18">
        <v>987.34551489361718</v>
      </c>
      <c r="D15" s="19">
        <v>34818.739730690788</v>
      </c>
      <c r="E15" s="20">
        <v>2.8356727513124975E-2</v>
      </c>
    </row>
    <row r="16" spans="1:5" x14ac:dyDescent="0.25">
      <c r="A16" s="16" t="s">
        <v>48</v>
      </c>
      <c r="B16" s="17">
        <v>1907</v>
      </c>
      <c r="C16" s="18">
        <v>862.95755112742529</v>
      </c>
      <c r="D16" s="19">
        <v>29251.880026722036</v>
      </c>
      <c r="E16" s="20">
        <v>2.9500926105915259E-2</v>
      </c>
    </row>
    <row r="17" spans="1:5" x14ac:dyDescent="0.25">
      <c r="A17" s="16" t="s">
        <v>55</v>
      </c>
      <c r="B17" s="17">
        <v>3435</v>
      </c>
      <c r="C17" s="18">
        <v>651.112285298399</v>
      </c>
      <c r="D17" s="19">
        <v>29715.358031544733</v>
      </c>
      <c r="E17" s="20">
        <v>2.1911641939740458E-2</v>
      </c>
    </row>
    <row r="18" spans="1:5" x14ac:dyDescent="0.25">
      <c r="A18" s="16" t="s">
        <v>28</v>
      </c>
      <c r="B18" s="17">
        <v>1275</v>
      </c>
      <c r="C18" s="18">
        <v>1179.9154666666666</v>
      </c>
      <c r="D18" s="19">
        <v>44946.520106365861</v>
      </c>
      <c r="E18" s="20">
        <v>2.6251542141068958E-2</v>
      </c>
    </row>
    <row r="19" spans="1:5" x14ac:dyDescent="0.25">
      <c r="A19" s="16" t="s">
        <v>64</v>
      </c>
      <c r="B19" s="17">
        <v>1381</v>
      </c>
      <c r="C19" s="18">
        <v>970.94661115133965</v>
      </c>
      <c r="D19" s="19">
        <v>62459.456066182014</v>
      </c>
      <c r="E19" s="20">
        <v>1.5545230014851955E-2</v>
      </c>
    </row>
    <row r="20" spans="1:5" x14ac:dyDescent="0.25">
      <c r="A20" s="16" t="s">
        <v>46</v>
      </c>
      <c r="B20" s="17">
        <v>3306</v>
      </c>
      <c r="C20" s="18">
        <v>907.05073502722291</v>
      </c>
      <c r="D20" s="19">
        <v>37097.983975171752</v>
      </c>
      <c r="E20" s="20">
        <v>2.4450135501548464E-2</v>
      </c>
    </row>
    <row r="21" spans="1:5" x14ac:dyDescent="0.25">
      <c r="A21" s="16" t="s">
        <v>141</v>
      </c>
      <c r="B21" s="17">
        <v>1493</v>
      </c>
      <c r="C21" s="18">
        <v>917.13108506363028</v>
      </c>
      <c r="D21" s="19">
        <v>38969.627311013057</v>
      </c>
      <c r="E21" s="20">
        <v>2.353451003634421E-2</v>
      </c>
    </row>
    <row r="22" spans="1:5" x14ac:dyDescent="0.25">
      <c r="A22" s="16" t="s">
        <v>17</v>
      </c>
      <c r="B22" s="17">
        <v>2093</v>
      </c>
      <c r="C22" s="18">
        <v>797.36701385570962</v>
      </c>
      <c r="D22" s="19">
        <v>35147.743833652967</v>
      </c>
      <c r="E22" s="20">
        <v>2.2686150713669802E-2</v>
      </c>
    </row>
    <row r="23" spans="1:5" x14ac:dyDescent="0.25">
      <c r="A23" s="16" t="s">
        <v>135</v>
      </c>
      <c r="B23" s="17">
        <v>1144</v>
      </c>
      <c r="C23" s="18">
        <v>1642.1101048951059</v>
      </c>
      <c r="D23" s="19">
        <v>50140.258192834561</v>
      </c>
      <c r="E23" s="20">
        <v>3.2750332050140427E-2</v>
      </c>
    </row>
    <row r="24" spans="1:5" x14ac:dyDescent="0.25">
      <c r="A24" s="16" t="s">
        <v>59</v>
      </c>
      <c r="B24" s="17">
        <v>2911</v>
      </c>
      <c r="C24" s="18">
        <v>818.27562349708035</v>
      </c>
      <c r="D24" s="19">
        <v>44724.4989440149</v>
      </c>
      <c r="E24" s="20">
        <v>1.8295914830066155E-2</v>
      </c>
    </row>
    <row r="25" spans="1:5" x14ac:dyDescent="0.25">
      <c r="A25" s="16" t="s">
        <v>56</v>
      </c>
      <c r="B25" s="17">
        <v>3033</v>
      </c>
      <c r="C25" s="18">
        <v>816.58965051104553</v>
      </c>
      <c r="D25" s="19">
        <v>30714.33766739384</v>
      </c>
      <c r="E25" s="20">
        <v>2.6586594812947319E-2</v>
      </c>
    </row>
    <row r="26" spans="1:5" x14ac:dyDescent="0.25">
      <c r="A26" s="16" t="s">
        <v>20</v>
      </c>
      <c r="B26" s="17">
        <v>1644</v>
      </c>
      <c r="C26" s="18">
        <v>862.64975669099715</v>
      </c>
      <c r="D26" s="19">
        <v>41201.119895510448</v>
      </c>
      <c r="E26" s="20">
        <v>2.0937531768038115E-2</v>
      </c>
    </row>
    <row r="27" spans="1:5" x14ac:dyDescent="0.25">
      <c r="A27" s="16" t="s">
        <v>31</v>
      </c>
      <c r="B27" s="17">
        <v>13</v>
      </c>
      <c r="C27" s="18">
        <v>2745.4076923076918</v>
      </c>
      <c r="D27" s="19">
        <v>46634.615384615383</v>
      </c>
      <c r="E27" s="20">
        <v>5.8870597938144323E-2</v>
      </c>
    </row>
    <row r="28" spans="1:5" x14ac:dyDescent="0.25">
      <c r="A28" s="16" t="s">
        <v>95</v>
      </c>
      <c r="B28" s="17">
        <v>3767</v>
      </c>
      <c r="C28" s="18">
        <v>737.67501725511022</v>
      </c>
      <c r="D28" s="19">
        <v>30697.575954849432</v>
      </c>
      <c r="E28" s="20">
        <v>2.4030399610057044E-2</v>
      </c>
    </row>
    <row r="29" spans="1:5" x14ac:dyDescent="0.25">
      <c r="A29" s="16" t="s">
        <v>50</v>
      </c>
      <c r="B29" s="17">
        <v>2031</v>
      </c>
      <c r="C29" s="18">
        <v>853.58506646971932</v>
      </c>
      <c r="D29" s="19">
        <v>41021.614178857817</v>
      </c>
      <c r="E29" s="20">
        <v>2.0808178409265271E-2</v>
      </c>
    </row>
    <row r="30" spans="1:5" x14ac:dyDescent="0.25">
      <c r="A30" s="16" t="s">
        <v>146</v>
      </c>
      <c r="B30" s="17">
        <v>2237</v>
      </c>
      <c r="C30" s="18">
        <v>1371.939141707644</v>
      </c>
      <c r="D30" s="19">
        <v>48281.00030740779</v>
      </c>
      <c r="E30" s="20">
        <v>2.8415714939053288E-2</v>
      </c>
    </row>
    <row r="31" spans="1:5" x14ac:dyDescent="0.25">
      <c r="A31" s="16" t="s">
        <v>54</v>
      </c>
      <c r="B31" s="17">
        <v>2199</v>
      </c>
      <c r="C31" s="18">
        <v>531.60327421555257</v>
      </c>
      <c r="D31" s="19">
        <v>26195.065498015909</v>
      </c>
      <c r="E31" s="20">
        <v>2.0294023477659094E-2</v>
      </c>
    </row>
    <row r="32" spans="1:5" x14ac:dyDescent="0.25">
      <c r="A32" s="16" t="s">
        <v>66</v>
      </c>
      <c r="B32" s="17">
        <v>1220</v>
      </c>
      <c r="C32" s="18">
        <v>902.91588524590179</v>
      </c>
      <c r="D32" s="19">
        <v>69302.141255333525</v>
      </c>
      <c r="E32" s="20">
        <v>1.3028686688326718E-2</v>
      </c>
    </row>
    <row r="33" spans="1:5" x14ac:dyDescent="0.25">
      <c r="A33" s="16" t="s">
        <v>19</v>
      </c>
      <c r="B33" s="17">
        <v>1173</v>
      </c>
      <c r="C33" s="18">
        <v>922.3135038363173</v>
      </c>
      <c r="D33" s="19">
        <v>40933.106260729408</v>
      </c>
      <c r="E33" s="20">
        <v>2.2532213850605585E-2</v>
      </c>
    </row>
    <row r="34" spans="1:5" x14ac:dyDescent="0.25">
      <c r="A34" s="16" t="s">
        <v>26</v>
      </c>
      <c r="B34" s="17">
        <v>696</v>
      </c>
      <c r="C34" s="18">
        <v>1600.4355747126435</v>
      </c>
      <c r="D34" s="19">
        <v>59077.436576917011</v>
      </c>
      <c r="E34" s="20">
        <v>2.7090470870870059E-2</v>
      </c>
    </row>
    <row r="35" spans="1:5" x14ac:dyDescent="0.25">
      <c r="A35" s="16" t="s">
        <v>44</v>
      </c>
      <c r="B35" s="17">
        <v>1166</v>
      </c>
      <c r="C35" s="18">
        <v>922.88597770154354</v>
      </c>
      <c r="D35" s="19">
        <v>43956.523522639145</v>
      </c>
      <c r="E35" s="20">
        <v>2.0995426929662102E-2</v>
      </c>
    </row>
    <row r="36" spans="1:5" x14ac:dyDescent="0.25">
      <c r="A36" s="16" t="s">
        <v>136</v>
      </c>
      <c r="B36" s="17">
        <v>2082</v>
      </c>
      <c r="C36" s="18">
        <v>1061.8174207492793</v>
      </c>
      <c r="D36" s="19">
        <v>42838.441248536081</v>
      </c>
      <c r="E36" s="20">
        <v>2.4786555948404516E-2</v>
      </c>
    </row>
    <row r="37" spans="1:5" x14ac:dyDescent="0.25">
      <c r="A37" s="16" t="s">
        <v>49</v>
      </c>
      <c r="B37" s="17">
        <v>1642</v>
      </c>
      <c r="C37" s="18">
        <v>797.8959866017052</v>
      </c>
      <c r="D37" s="19">
        <v>32417.924025161425</v>
      </c>
      <c r="E37" s="20">
        <v>2.46128032745839E-2</v>
      </c>
    </row>
    <row r="38" spans="1:5" x14ac:dyDescent="0.25">
      <c r="A38" s="16" t="s">
        <v>53</v>
      </c>
      <c r="B38" s="17">
        <v>3237</v>
      </c>
      <c r="C38" s="18">
        <v>807.10870250231631</v>
      </c>
      <c r="D38" s="19">
        <v>42981.768719133666</v>
      </c>
      <c r="E38" s="20">
        <v>1.8777931354486712E-2</v>
      </c>
    </row>
    <row r="39" spans="1:5" x14ac:dyDescent="0.25">
      <c r="A39" s="16" t="s">
        <v>82</v>
      </c>
      <c r="B39" s="17">
        <v>1301</v>
      </c>
      <c r="C39" s="18">
        <v>1631.4050960799379</v>
      </c>
      <c r="D39" s="19">
        <v>59039.663420129917</v>
      </c>
      <c r="E39" s="20">
        <v>2.763235766557065E-2</v>
      </c>
    </row>
    <row r="40" spans="1:5" x14ac:dyDescent="0.25">
      <c r="A40" s="16" t="s">
        <v>109</v>
      </c>
      <c r="B40" s="17">
        <v>1151</v>
      </c>
      <c r="C40" s="18">
        <v>983.82949609035643</v>
      </c>
      <c r="D40" s="19">
        <v>44217.708118015318</v>
      </c>
      <c r="E40" s="20">
        <v>2.2249671861430592E-2</v>
      </c>
    </row>
    <row r="41" spans="1:5" x14ac:dyDescent="0.25">
      <c r="A41" s="16" t="s">
        <v>92</v>
      </c>
      <c r="B41" s="17">
        <v>1261</v>
      </c>
      <c r="C41" s="18">
        <v>736.4434496431403</v>
      </c>
      <c r="D41" s="19">
        <v>37011.293842677609</v>
      </c>
      <c r="E41" s="20">
        <v>1.9897803431933786E-2</v>
      </c>
    </row>
    <row r="42" spans="1:5" x14ac:dyDescent="0.25">
      <c r="A42" s="16" t="s">
        <v>45</v>
      </c>
      <c r="B42" s="17">
        <v>1938</v>
      </c>
      <c r="C42" s="18">
        <v>845.1056604747165</v>
      </c>
      <c r="D42" s="19">
        <v>41752.858364081025</v>
      </c>
      <c r="E42" s="20">
        <v>2.0240665994779906E-2</v>
      </c>
    </row>
    <row r="43" spans="1:5" x14ac:dyDescent="0.25">
      <c r="A43" s="16" t="s">
        <v>65</v>
      </c>
      <c r="B43" s="17">
        <v>4156</v>
      </c>
      <c r="C43" s="18">
        <v>617.14827718960521</v>
      </c>
      <c r="D43" s="19">
        <v>35302.534016177313</v>
      </c>
      <c r="E43" s="20">
        <v>1.7481699101452555E-2</v>
      </c>
    </row>
    <row r="44" spans="1:5" x14ac:dyDescent="0.25">
      <c r="A44" s="16" t="s">
        <v>100</v>
      </c>
      <c r="B44" s="17">
        <v>2864</v>
      </c>
      <c r="C44" s="18">
        <v>939.5569064245808</v>
      </c>
      <c r="D44" s="19">
        <v>49746.925968087555</v>
      </c>
      <c r="E44" s="20">
        <v>1.8886732961697024E-2</v>
      </c>
    </row>
    <row r="45" spans="1:5" x14ac:dyDescent="0.25">
      <c r="A45" s="16" t="s">
        <v>154</v>
      </c>
      <c r="B45" s="17">
        <v>669</v>
      </c>
      <c r="C45" s="18">
        <v>338.48738415545603</v>
      </c>
      <c r="D45" s="19">
        <v>15419.43143518235</v>
      </c>
      <c r="E45" s="20">
        <v>2.1952001640159896E-2</v>
      </c>
    </row>
    <row r="46" spans="1:5" x14ac:dyDescent="0.25">
      <c r="A46" s="16" t="s">
        <v>29</v>
      </c>
      <c r="B46" s="17">
        <v>817</v>
      </c>
      <c r="C46" s="18">
        <v>1273.675299877601</v>
      </c>
      <c r="D46" s="19">
        <v>49268.173135929974</v>
      </c>
      <c r="E46" s="20">
        <v>2.5851888121841957E-2</v>
      </c>
    </row>
    <row r="47" spans="1:5" x14ac:dyDescent="0.25">
      <c r="A47" s="16" t="s">
        <v>103</v>
      </c>
      <c r="B47" s="17">
        <v>880</v>
      </c>
      <c r="C47" s="18">
        <v>941.98788636363622</v>
      </c>
      <c r="D47" s="19">
        <v>44169.450052926542</v>
      </c>
      <c r="E47" s="20">
        <v>2.132668360676641E-2</v>
      </c>
    </row>
    <row r="48" spans="1:5" x14ac:dyDescent="0.25">
      <c r="A48" s="16" t="s">
        <v>97</v>
      </c>
      <c r="B48" s="17">
        <v>4887</v>
      </c>
      <c r="C48" s="18">
        <v>772.90456926539787</v>
      </c>
      <c r="D48" s="19">
        <v>37118.90877390674</v>
      </c>
      <c r="E48" s="20">
        <v>2.082239469843257E-2</v>
      </c>
    </row>
    <row r="49" spans="1:5" x14ac:dyDescent="0.25">
      <c r="A49" s="16" t="s">
        <v>39</v>
      </c>
      <c r="B49" s="17">
        <v>2525</v>
      </c>
      <c r="C49" s="18">
        <v>864.58114851485107</v>
      </c>
      <c r="D49" s="19">
        <v>45933.222289976962</v>
      </c>
      <c r="E49" s="20">
        <v>1.8822566878864719E-2</v>
      </c>
    </row>
    <row r="50" spans="1:5" x14ac:dyDescent="0.25">
      <c r="A50" s="16" t="s">
        <v>12</v>
      </c>
      <c r="B50" s="17">
        <v>474</v>
      </c>
      <c r="C50" s="18">
        <v>1346.2518987341768</v>
      </c>
      <c r="D50" s="19">
        <v>41109.52462670752</v>
      </c>
      <c r="E50" s="20">
        <v>3.2747931555004182E-2</v>
      </c>
    </row>
    <row r="51" spans="1:5" x14ac:dyDescent="0.25">
      <c r="A51" s="16" t="s">
        <v>47</v>
      </c>
      <c r="B51" s="17">
        <v>2742</v>
      </c>
      <c r="C51" s="18">
        <v>951.73580233406278</v>
      </c>
      <c r="D51" s="19">
        <v>37824.528109169398</v>
      </c>
      <c r="E51" s="20">
        <v>2.5161868499381058E-2</v>
      </c>
    </row>
    <row r="52" spans="1:5" x14ac:dyDescent="0.25">
      <c r="A52" s="16" t="s">
        <v>101</v>
      </c>
      <c r="B52" s="17">
        <v>698</v>
      </c>
      <c r="C52" s="18">
        <v>977.69661891117482</v>
      </c>
      <c r="D52" s="19">
        <v>50406.228190132264</v>
      </c>
      <c r="E52" s="20">
        <v>1.9396345531415358E-2</v>
      </c>
    </row>
    <row r="53" spans="1:5" x14ac:dyDescent="0.25">
      <c r="A53" s="16" t="s">
        <v>62</v>
      </c>
      <c r="B53" s="17">
        <v>4589</v>
      </c>
      <c r="C53" s="18">
        <v>577.79334059708026</v>
      </c>
      <c r="D53" s="19">
        <v>33675.735123001105</v>
      </c>
      <c r="E53" s="20">
        <v>1.7157556872528002E-2</v>
      </c>
    </row>
    <row r="54" spans="1:5" x14ac:dyDescent="0.25">
      <c r="A54" s="16" t="s">
        <v>157</v>
      </c>
      <c r="B54" s="17">
        <v>1746</v>
      </c>
      <c r="C54" s="18">
        <v>951.9321534936995</v>
      </c>
      <c r="D54" s="19">
        <v>52404.109391328915</v>
      </c>
      <c r="E54" s="20">
        <v>1.8165219570570771E-2</v>
      </c>
    </row>
    <row r="55" spans="1:5" x14ac:dyDescent="0.25">
      <c r="A55" s="16" t="s">
        <v>25</v>
      </c>
      <c r="B55" s="17">
        <v>926</v>
      </c>
      <c r="C55" s="18">
        <v>1022.0990712742984</v>
      </c>
      <c r="D55" s="19">
        <v>48125.682833811654</v>
      </c>
      <c r="E55" s="20">
        <v>2.1238120917760825E-2</v>
      </c>
    </row>
    <row r="56" spans="1:5" x14ac:dyDescent="0.25">
      <c r="A56" s="16" t="s">
        <v>88</v>
      </c>
      <c r="B56" s="17">
        <v>545</v>
      </c>
      <c r="C56" s="18">
        <v>1276.9773027522933</v>
      </c>
      <c r="D56" s="19">
        <v>84571.906738720616</v>
      </c>
      <c r="E56" s="20">
        <v>1.5099308410976606E-2</v>
      </c>
    </row>
    <row r="57" spans="1:5" x14ac:dyDescent="0.25">
      <c r="A57" s="16" t="s">
        <v>96</v>
      </c>
      <c r="B57" s="17">
        <v>2047</v>
      </c>
      <c r="C57" s="18">
        <v>819.81607718612611</v>
      </c>
      <c r="D57" s="19">
        <v>37824.07201718515</v>
      </c>
      <c r="E57" s="20">
        <v>2.1674453158127643E-2</v>
      </c>
    </row>
    <row r="58" spans="1:5" x14ac:dyDescent="0.25">
      <c r="A58" s="16" t="s">
        <v>119</v>
      </c>
      <c r="B58" s="17">
        <v>258</v>
      </c>
      <c r="C58" s="18">
        <v>1220.2700775193796</v>
      </c>
      <c r="D58" s="19">
        <v>55884.880705107767</v>
      </c>
      <c r="E58" s="20">
        <v>2.1835424217123707E-2</v>
      </c>
    </row>
    <row r="59" spans="1:5" x14ac:dyDescent="0.25">
      <c r="A59" s="16" t="s">
        <v>158</v>
      </c>
      <c r="B59" s="17">
        <v>1573</v>
      </c>
      <c r="C59" s="18">
        <v>1257.9868213604575</v>
      </c>
      <c r="D59" s="19">
        <v>45640.649780107808</v>
      </c>
      <c r="E59" s="20">
        <v>2.7562859587260811E-2</v>
      </c>
    </row>
    <row r="60" spans="1:5" x14ac:dyDescent="0.25">
      <c r="A60" s="16" t="s">
        <v>80</v>
      </c>
      <c r="B60" s="17">
        <v>2483</v>
      </c>
      <c r="C60" s="18">
        <v>960.90740233588383</v>
      </c>
      <c r="D60" s="19">
        <v>46968.509310985966</v>
      </c>
      <c r="E60" s="20">
        <v>2.0458545873226743E-2</v>
      </c>
    </row>
    <row r="61" spans="1:5" x14ac:dyDescent="0.25">
      <c r="A61" s="16" t="s">
        <v>98</v>
      </c>
      <c r="B61" s="17">
        <v>1588</v>
      </c>
      <c r="C61" s="18">
        <v>1077.4658690176316</v>
      </c>
      <c r="D61" s="19">
        <v>49812.744963941856</v>
      </c>
      <c r="E61" s="20">
        <v>2.1630325126583187E-2</v>
      </c>
    </row>
    <row r="62" spans="1:5" x14ac:dyDescent="0.25">
      <c r="A62" s="16" t="s">
        <v>36</v>
      </c>
      <c r="B62" s="17">
        <v>1036</v>
      </c>
      <c r="C62" s="18">
        <v>1635.8393532818534</v>
      </c>
      <c r="D62" s="19">
        <v>53423.174800338522</v>
      </c>
      <c r="E62" s="20">
        <v>3.0620406956261382E-2</v>
      </c>
    </row>
    <row r="63" spans="1:5" x14ac:dyDescent="0.25">
      <c r="A63" s="16" t="s">
        <v>108</v>
      </c>
      <c r="B63" s="17">
        <v>1452</v>
      </c>
      <c r="C63" s="18">
        <v>971.13453168044066</v>
      </c>
      <c r="D63" s="19">
        <v>42266.157204045427</v>
      </c>
      <c r="E63" s="20">
        <v>2.297664599580608E-2</v>
      </c>
    </row>
    <row r="64" spans="1:5" x14ac:dyDescent="0.25">
      <c r="A64" s="16" t="s">
        <v>142</v>
      </c>
      <c r="B64" s="17">
        <v>1193</v>
      </c>
      <c r="C64" s="18">
        <v>970.2109388097233</v>
      </c>
      <c r="D64" s="19">
        <v>47907.113297890661</v>
      </c>
      <c r="E64" s="20">
        <v>2.0251918181270201E-2</v>
      </c>
    </row>
    <row r="65" spans="1:5" x14ac:dyDescent="0.25">
      <c r="A65" s="16" t="s">
        <v>93</v>
      </c>
      <c r="B65" s="17">
        <v>1853</v>
      </c>
      <c r="C65" s="18">
        <v>918.23471127900712</v>
      </c>
      <c r="D65" s="19">
        <v>60457.805404786035</v>
      </c>
      <c r="E65" s="20">
        <v>1.5188025849286231E-2</v>
      </c>
    </row>
    <row r="66" spans="1:5" x14ac:dyDescent="0.25">
      <c r="A66" s="16" t="s">
        <v>113</v>
      </c>
      <c r="B66" s="17">
        <v>1479</v>
      </c>
      <c r="C66" s="18">
        <v>883.21390804597695</v>
      </c>
      <c r="D66" s="19">
        <v>38748.536420387711</v>
      </c>
      <c r="E66" s="20">
        <v>2.2793477886851751E-2</v>
      </c>
    </row>
    <row r="67" spans="1:5" x14ac:dyDescent="0.25">
      <c r="A67" s="16" t="s">
        <v>138</v>
      </c>
      <c r="B67" s="17">
        <v>4544</v>
      </c>
      <c r="C67" s="18">
        <v>1191.146591109155</v>
      </c>
      <c r="D67" s="19">
        <v>48711.113233166136</v>
      </c>
      <c r="E67" s="20">
        <v>2.4453282055112921E-2</v>
      </c>
    </row>
    <row r="68" spans="1:5" x14ac:dyDescent="0.25">
      <c r="A68" s="16" t="s">
        <v>104</v>
      </c>
      <c r="B68" s="17">
        <v>5301</v>
      </c>
      <c r="C68" s="18">
        <v>678.65883984153925</v>
      </c>
      <c r="D68" s="19">
        <v>30822.764494680465</v>
      </c>
      <c r="E68" s="20">
        <v>2.2018104182662309E-2</v>
      </c>
    </row>
    <row r="69" spans="1:5" x14ac:dyDescent="0.25">
      <c r="A69" s="16" t="s">
        <v>37</v>
      </c>
      <c r="B69" s="17">
        <v>1770</v>
      </c>
      <c r="C69" s="18">
        <v>893.05871751412417</v>
      </c>
      <c r="D69" s="19">
        <v>47153.862478136354</v>
      </c>
      <c r="E69" s="20">
        <v>1.893924846407238E-2</v>
      </c>
    </row>
    <row r="70" spans="1:5" x14ac:dyDescent="0.25">
      <c r="A70" s="16" t="s">
        <v>52</v>
      </c>
      <c r="B70" s="17">
        <v>1349</v>
      </c>
      <c r="C70" s="18">
        <v>831.56986656782783</v>
      </c>
      <c r="D70" s="19">
        <v>40309.541724463576</v>
      </c>
      <c r="E70" s="20">
        <v>2.0629603587459144E-2</v>
      </c>
    </row>
    <row r="71" spans="1:5" x14ac:dyDescent="0.25">
      <c r="A71" s="16" t="s">
        <v>85</v>
      </c>
      <c r="B71" s="17">
        <v>837</v>
      </c>
      <c r="C71" s="18">
        <v>1899.9415053763439</v>
      </c>
      <c r="D71" s="19">
        <v>75436.988317703479</v>
      </c>
      <c r="E71" s="20">
        <v>2.5185808019995776E-2</v>
      </c>
    </row>
    <row r="72" spans="1:5" x14ac:dyDescent="0.25">
      <c r="A72" s="16" t="s">
        <v>71</v>
      </c>
      <c r="B72" s="17">
        <v>2106</v>
      </c>
      <c r="C72" s="18">
        <v>845.77443494776833</v>
      </c>
      <c r="D72" s="19">
        <v>54555.654979250401</v>
      </c>
      <c r="E72" s="20">
        <v>1.5502965462873622E-2</v>
      </c>
    </row>
    <row r="73" spans="1:5" x14ac:dyDescent="0.25">
      <c r="A73" s="16" t="s">
        <v>145</v>
      </c>
      <c r="B73" s="17">
        <v>1883</v>
      </c>
      <c r="C73" s="18">
        <v>1376.3598088157191</v>
      </c>
      <c r="D73" s="19">
        <v>56999.799159021954</v>
      </c>
      <c r="E73" s="20">
        <v>2.4146748394250583E-2</v>
      </c>
    </row>
    <row r="74" spans="1:5" x14ac:dyDescent="0.25">
      <c r="A74" s="16" t="s">
        <v>159</v>
      </c>
      <c r="B74" s="17">
        <v>707</v>
      </c>
      <c r="C74" s="18">
        <v>1168.798882602546</v>
      </c>
      <c r="D74" s="19">
        <v>55529.269880451851</v>
      </c>
      <c r="E74" s="20">
        <v>2.1048338743131972E-2</v>
      </c>
    </row>
    <row r="75" spans="1:5" x14ac:dyDescent="0.25">
      <c r="A75" s="16" t="s">
        <v>69</v>
      </c>
      <c r="B75" s="17">
        <v>2402</v>
      </c>
      <c r="C75" s="18">
        <v>833.5952622814325</v>
      </c>
      <c r="D75" s="19">
        <v>60253.524928427221</v>
      </c>
      <c r="E75" s="20">
        <v>1.383479660769436E-2</v>
      </c>
    </row>
    <row r="76" spans="1:5" x14ac:dyDescent="0.25">
      <c r="A76" s="16" t="s">
        <v>57</v>
      </c>
      <c r="B76" s="17">
        <v>1432</v>
      </c>
      <c r="C76" s="18">
        <v>993.09315642458114</v>
      </c>
      <c r="D76" s="19">
        <v>50639.609453202727</v>
      </c>
      <c r="E76" s="20">
        <v>1.9610995565483621E-2</v>
      </c>
    </row>
    <row r="77" spans="1:5" x14ac:dyDescent="0.25">
      <c r="A77" s="16" t="s">
        <v>63</v>
      </c>
      <c r="B77" s="17">
        <v>1468</v>
      </c>
      <c r="C77" s="18">
        <v>842.47418937329689</v>
      </c>
      <c r="D77" s="19">
        <v>44834.985709753273</v>
      </c>
      <c r="E77" s="20">
        <v>1.8790553315377271E-2</v>
      </c>
    </row>
    <row r="78" spans="1:5" x14ac:dyDescent="0.25">
      <c r="A78" s="16" t="s">
        <v>118</v>
      </c>
      <c r="B78" s="17">
        <v>959</v>
      </c>
      <c r="C78" s="18">
        <v>983.06673618352465</v>
      </c>
      <c r="D78" s="19">
        <v>61996.964912080221</v>
      </c>
      <c r="E78" s="20">
        <v>1.5856691332836074E-2</v>
      </c>
    </row>
    <row r="79" spans="1:5" x14ac:dyDescent="0.25">
      <c r="A79" s="16" t="s">
        <v>114</v>
      </c>
      <c r="B79" s="17">
        <v>807</v>
      </c>
      <c r="C79" s="18">
        <v>956.87421313506832</v>
      </c>
      <c r="D79" s="19">
        <v>50479.610636383695</v>
      </c>
      <c r="E79" s="20">
        <v>1.8955657562964471E-2</v>
      </c>
    </row>
    <row r="80" spans="1:5" x14ac:dyDescent="0.25">
      <c r="A80" s="16" t="s">
        <v>140</v>
      </c>
      <c r="B80" s="17">
        <v>2015</v>
      </c>
      <c r="C80" s="18">
        <v>1416.5735930521098</v>
      </c>
      <c r="D80" s="19">
        <v>55336.918698800117</v>
      </c>
      <c r="E80" s="20">
        <v>2.5599068874119037E-2</v>
      </c>
    </row>
    <row r="81" spans="1:5" x14ac:dyDescent="0.25">
      <c r="A81" s="16" t="s">
        <v>41</v>
      </c>
      <c r="B81" s="17">
        <v>2897</v>
      </c>
      <c r="C81" s="18">
        <v>940.62385226095955</v>
      </c>
      <c r="D81" s="19">
        <v>52445.584826059996</v>
      </c>
      <c r="E81" s="20">
        <v>1.793523430772322E-2</v>
      </c>
    </row>
    <row r="82" spans="1:5" x14ac:dyDescent="0.25">
      <c r="A82" s="16" t="s">
        <v>78</v>
      </c>
      <c r="B82" s="17">
        <v>260</v>
      </c>
      <c r="C82" s="18">
        <v>1709.694730769231</v>
      </c>
      <c r="D82" s="19">
        <v>66146.957386722876</v>
      </c>
      <c r="E82" s="20">
        <v>2.5846914178888653E-2</v>
      </c>
    </row>
    <row r="83" spans="1:5" x14ac:dyDescent="0.25">
      <c r="A83" s="16" t="s">
        <v>117</v>
      </c>
      <c r="B83" s="17">
        <v>1498</v>
      </c>
      <c r="C83" s="18">
        <v>883.43571428571408</v>
      </c>
      <c r="D83" s="19">
        <v>56122.837686778737</v>
      </c>
      <c r="E83" s="20">
        <v>1.574110915802519E-2</v>
      </c>
    </row>
    <row r="84" spans="1:5" x14ac:dyDescent="0.25">
      <c r="A84" s="16" t="s">
        <v>38</v>
      </c>
      <c r="B84" s="17">
        <v>1484</v>
      </c>
      <c r="C84" s="18">
        <v>911.33509433962263</v>
      </c>
      <c r="D84" s="19">
        <v>45501.315565114666</v>
      </c>
      <c r="E84" s="20">
        <v>2.0028763630701104E-2</v>
      </c>
    </row>
    <row r="85" spans="1:5" x14ac:dyDescent="0.25">
      <c r="A85" s="16" t="s">
        <v>150</v>
      </c>
      <c r="B85" s="17">
        <v>1111</v>
      </c>
      <c r="C85" s="18">
        <v>1228.0724392439247</v>
      </c>
      <c r="D85" s="19">
        <v>53423.604236588049</v>
      </c>
      <c r="E85" s="20">
        <v>2.2987450150412328E-2</v>
      </c>
    </row>
    <row r="86" spans="1:5" x14ac:dyDescent="0.25">
      <c r="A86" s="16" t="s">
        <v>27</v>
      </c>
      <c r="B86" s="17">
        <v>900</v>
      </c>
      <c r="C86" s="18">
        <v>985.93942222222211</v>
      </c>
      <c r="D86" s="19">
        <v>40131.23644140031</v>
      </c>
      <c r="E86" s="20">
        <v>2.4567880525233562E-2</v>
      </c>
    </row>
    <row r="87" spans="1:5" x14ac:dyDescent="0.25">
      <c r="A87" s="16" t="s">
        <v>156</v>
      </c>
      <c r="B87" s="17">
        <v>1712</v>
      </c>
      <c r="C87" s="18">
        <v>1407.6244742990657</v>
      </c>
      <c r="D87" s="19">
        <v>53279.293286711036</v>
      </c>
      <c r="E87" s="20">
        <v>2.6419728706314437E-2</v>
      </c>
    </row>
    <row r="88" spans="1:5" x14ac:dyDescent="0.25">
      <c r="A88" s="16" t="s">
        <v>134</v>
      </c>
      <c r="B88" s="17">
        <v>873</v>
      </c>
      <c r="C88" s="18">
        <v>1569.5743757159225</v>
      </c>
      <c r="D88" s="19">
        <v>60810.018437446022</v>
      </c>
      <c r="E88" s="20">
        <v>2.5811114945319586E-2</v>
      </c>
    </row>
    <row r="89" spans="1:5" x14ac:dyDescent="0.25">
      <c r="A89" s="16" t="s">
        <v>102</v>
      </c>
      <c r="B89" s="17">
        <v>974</v>
      </c>
      <c r="C89" s="18">
        <v>935.03132443531808</v>
      </c>
      <c r="D89" s="19">
        <v>49182.495316587432</v>
      </c>
      <c r="E89" s="20">
        <v>1.9011465734231802E-2</v>
      </c>
    </row>
    <row r="90" spans="1:5" x14ac:dyDescent="0.25">
      <c r="A90" s="16" t="s">
        <v>110</v>
      </c>
      <c r="B90" s="17">
        <v>3695</v>
      </c>
      <c r="C90" s="18">
        <v>840.99370500676639</v>
      </c>
      <c r="D90" s="19">
        <v>43441.679919550668</v>
      </c>
      <c r="E90" s="20">
        <v>1.9359143259749544E-2</v>
      </c>
    </row>
    <row r="91" spans="1:5" x14ac:dyDescent="0.25">
      <c r="A91" s="16" t="s">
        <v>15</v>
      </c>
      <c r="B91" s="17">
        <v>2606</v>
      </c>
      <c r="C91" s="18">
        <v>1013.9113200306986</v>
      </c>
      <c r="D91" s="19">
        <v>63168.102256646911</v>
      </c>
      <c r="E91" s="20">
        <v>1.6051001752613345E-2</v>
      </c>
    </row>
    <row r="92" spans="1:5" x14ac:dyDescent="0.25">
      <c r="A92" s="16" t="s">
        <v>40</v>
      </c>
      <c r="B92" s="17">
        <v>2243</v>
      </c>
      <c r="C92" s="18">
        <v>976.41464110566244</v>
      </c>
      <c r="D92" s="19">
        <v>68018.972094003286</v>
      </c>
      <c r="E92" s="20">
        <v>1.4355033765524156E-2</v>
      </c>
    </row>
    <row r="93" spans="1:5" x14ac:dyDescent="0.25">
      <c r="A93" s="16" t="s">
        <v>43</v>
      </c>
      <c r="B93" s="17">
        <v>1625</v>
      </c>
      <c r="C93" s="18">
        <v>935.0838830769228</v>
      </c>
      <c r="D93" s="19">
        <v>57089.164966912518</v>
      </c>
      <c r="E93" s="20">
        <v>1.6379358213049262E-2</v>
      </c>
    </row>
    <row r="94" spans="1:5" x14ac:dyDescent="0.25">
      <c r="A94" s="16" t="s">
        <v>130</v>
      </c>
      <c r="B94" s="17">
        <v>642</v>
      </c>
      <c r="C94" s="18">
        <v>892.73068535825564</v>
      </c>
      <c r="D94" s="19">
        <v>67656</v>
      </c>
      <c r="E94" s="20">
        <v>1.3195144338392096E-2</v>
      </c>
    </row>
    <row r="95" spans="1:5" x14ac:dyDescent="0.25">
      <c r="A95" s="16" t="s">
        <v>81</v>
      </c>
      <c r="B95" s="17">
        <v>348</v>
      </c>
      <c r="C95" s="18">
        <v>1590.1828735632184</v>
      </c>
      <c r="D95" s="19">
        <v>68296.723744292249</v>
      </c>
      <c r="E95" s="20">
        <v>2.3283442987938562E-2</v>
      </c>
    </row>
    <row r="96" spans="1:5" x14ac:dyDescent="0.25">
      <c r="A96" s="16" t="s">
        <v>131</v>
      </c>
      <c r="B96" s="17">
        <v>2236</v>
      </c>
      <c r="C96" s="18">
        <v>1008.6983542039357</v>
      </c>
      <c r="D96" s="19">
        <v>48978.454035459639</v>
      </c>
      <c r="E96" s="20">
        <v>2.0594736482977875E-2</v>
      </c>
    </row>
    <row r="97" spans="1:5" x14ac:dyDescent="0.25">
      <c r="A97" s="16" t="s">
        <v>84</v>
      </c>
      <c r="B97" s="17">
        <v>1878</v>
      </c>
      <c r="C97" s="18">
        <v>689.40898296059629</v>
      </c>
      <c r="D97" s="19">
        <v>33129.066936554489</v>
      </c>
      <c r="E97" s="20">
        <v>2.0809791724013361E-2</v>
      </c>
    </row>
    <row r="98" spans="1:5" x14ac:dyDescent="0.25">
      <c r="A98" s="16" t="s">
        <v>123</v>
      </c>
      <c r="B98" s="17">
        <v>3243</v>
      </c>
      <c r="C98" s="18">
        <v>1275.6663490595133</v>
      </c>
      <c r="D98" s="19">
        <v>61362.64574151281</v>
      </c>
      <c r="E98" s="20">
        <v>2.0788972405674885E-2</v>
      </c>
    </row>
    <row r="99" spans="1:5" x14ac:dyDescent="0.25">
      <c r="A99" s="16" t="s">
        <v>16</v>
      </c>
      <c r="B99" s="17">
        <v>1154</v>
      </c>
      <c r="C99" s="18">
        <v>985.78712305025965</v>
      </c>
      <c r="D99" s="19">
        <v>34441.190826428625</v>
      </c>
      <c r="E99" s="20">
        <v>2.8622329814850966E-2</v>
      </c>
    </row>
    <row r="100" spans="1:5" x14ac:dyDescent="0.25">
      <c r="A100" s="16" t="s">
        <v>125</v>
      </c>
      <c r="B100" s="17">
        <v>142</v>
      </c>
      <c r="C100" s="18">
        <v>1987.4904929577463</v>
      </c>
      <c r="D100" s="19">
        <v>95514.095601003282</v>
      </c>
      <c r="E100" s="20">
        <v>2.0808347505693908E-2</v>
      </c>
    </row>
    <row r="101" spans="1:5" x14ac:dyDescent="0.25">
      <c r="A101" s="16" t="s">
        <v>94</v>
      </c>
      <c r="B101" s="17">
        <v>1931</v>
      </c>
      <c r="C101" s="18">
        <v>815.6085396167789</v>
      </c>
      <c r="D101" s="19">
        <v>47932.475279328602</v>
      </c>
      <c r="E101" s="20">
        <v>1.7015781781845905E-2</v>
      </c>
    </row>
    <row r="102" spans="1:5" x14ac:dyDescent="0.25">
      <c r="A102" s="16" t="s">
        <v>21</v>
      </c>
      <c r="B102" s="17">
        <v>1804</v>
      </c>
      <c r="C102" s="18">
        <v>971.27574833702874</v>
      </c>
      <c r="D102" s="19">
        <v>50888.268137776031</v>
      </c>
      <c r="E102" s="20">
        <v>1.9086437481176902E-2</v>
      </c>
    </row>
    <row r="103" spans="1:5" x14ac:dyDescent="0.25">
      <c r="A103" s="16" t="s">
        <v>70</v>
      </c>
      <c r="B103" s="17">
        <v>1872</v>
      </c>
      <c r="C103" s="18">
        <v>1089.055186965812</v>
      </c>
      <c r="D103" s="19">
        <v>89964.852559711959</v>
      </c>
      <c r="E103" s="20">
        <v>1.2105340652261709E-2</v>
      </c>
    </row>
    <row r="104" spans="1:5" x14ac:dyDescent="0.25">
      <c r="A104" s="16" t="s">
        <v>86</v>
      </c>
      <c r="B104" s="17">
        <v>4231</v>
      </c>
      <c r="C104" s="18">
        <v>886.54812810210399</v>
      </c>
      <c r="D104" s="19">
        <v>65687.752753162393</v>
      </c>
      <c r="E104" s="20">
        <v>1.3496399114664843E-2</v>
      </c>
    </row>
    <row r="105" spans="1:5" x14ac:dyDescent="0.25">
      <c r="A105" s="16" t="s">
        <v>77</v>
      </c>
      <c r="B105" s="17">
        <v>315</v>
      </c>
      <c r="C105" s="18">
        <v>1370.6215238095238</v>
      </c>
      <c r="D105" s="19">
        <v>69450.740852359217</v>
      </c>
      <c r="E105" s="20">
        <v>1.9735160589909879E-2</v>
      </c>
    </row>
    <row r="106" spans="1:5" x14ac:dyDescent="0.25">
      <c r="A106" s="16" t="s">
        <v>121</v>
      </c>
      <c r="B106" s="17">
        <v>641</v>
      </c>
      <c r="C106" s="18">
        <v>818.16831513260536</v>
      </c>
      <c r="D106" s="19">
        <v>56802.840108563229</v>
      </c>
      <c r="E106" s="20">
        <v>1.4403651535185536E-2</v>
      </c>
    </row>
    <row r="107" spans="1:5" x14ac:dyDescent="0.25">
      <c r="A107" s="16" t="s">
        <v>151</v>
      </c>
      <c r="B107" s="17">
        <v>4399</v>
      </c>
      <c r="C107" s="18">
        <v>765.36935894521469</v>
      </c>
      <c r="D107" s="19">
        <v>48017.790984252351</v>
      </c>
      <c r="E107" s="20">
        <v>1.5939287152885083E-2</v>
      </c>
    </row>
    <row r="108" spans="1:5" x14ac:dyDescent="0.25">
      <c r="A108" s="16" t="s">
        <v>18</v>
      </c>
      <c r="B108" s="17">
        <v>1759</v>
      </c>
      <c r="C108" s="18">
        <v>1102.077777146106</v>
      </c>
      <c r="D108" s="19">
        <v>39435.54113093522</v>
      </c>
      <c r="E108" s="20">
        <v>2.7946307963340734E-2</v>
      </c>
    </row>
    <row r="109" spans="1:5" x14ac:dyDescent="0.25">
      <c r="A109" s="16" t="s">
        <v>148</v>
      </c>
      <c r="B109" s="17">
        <v>515</v>
      </c>
      <c r="C109" s="18">
        <v>1434.7554951456307</v>
      </c>
      <c r="D109" s="19">
        <v>53959.649714057734</v>
      </c>
      <c r="E109" s="20">
        <v>2.6589414548624169E-2</v>
      </c>
    </row>
    <row r="110" spans="1:5" x14ac:dyDescent="0.25">
      <c r="A110" s="16" t="s">
        <v>111</v>
      </c>
      <c r="B110" s="17">
        <v>2000</v>
      </c>
      <c r="C110" s="18">
        <v>1095.1428199999998</v>
      </c>
      <c r="D110" s="19">
        <v>75593.9442986301</v>
      </c>
      <c r="E110" s="20">
        <v>1.4487176587501411E-2</v>
      </c>
    </row>
    <row r="111" spans="1:5" x14ac:dyDescent="0.25">
      <c r="A111" s="16" t="s">
        <v>42</v>
      </c>
      <c r="B111" s="17">
        <v>2789</v>
      </c>
      <c r="C111" s="18">
        <v>890.64455718895647</v>
      </c>
      <c r="D111" s="19">
        <v>56603.91368733329</v>
      </c>
      <c r="E111" s="20">
        <v>1.5734681564753061E-2</v>
      </c>
    </row>
    <row r="112" spans="1:5" x14ac:dyDescent="0.25">
      <c r="A112" s="16" t="s">
        <v>153</v>
      </c>
      <c r="B112" s="17">
        <v>2299</v>
      </c>
      <c r="C112" s="18">
        <v>761.14053066550673</v>
      </c>
      <c r="D112" s="19">
        <v>54214.910827220883</v>
      </c>
      <c r="E112" s="20">
        <v>1.4039320899949614E-2</v>
      </c>
    </row>
    <row r="113" spans="1:5" x14ac:dyDescent="0.25">
      <c r="A113" s="16" t="s">
        <v>76</v>
      </c>
      <c r="B113" s="17">
        <v>2614</v>
      </c>
      <c r="C113" s="18">
        <v>849.29811400153005</v>
      </c>
      <c r="D113" s="19">
        <v>54570.740011808557</v>
      </c>
      <c r="E113" s="20">
        <v>1.5563250815688967E-2</v>
      </c>
    </row>
    <row r="114" spans="1:5" x14ac:dyDescent="0.25">
      <c r="A114" s="16" t="s">
        <v>89</v>
      </c>
      <c r="B114" s="17">
        <v>1616</v>
      </c>
      <c r="C114" s="18">
        <v>955.14892945544545</v>
      </c>
      <c r="D114" s="19">
        <v>74877.901380035284</v>
      </c>
      <c r="E114" s="20">
        <v>1.2756085732260081E-2</v>
      </c>
    </row>
    <row r="115" spans="1:5" x14ac:dyDescent="0.25">
      <c r="A115" s="16" t="s">
        <v>73</v>
      </c>
      <c r="B115" s="17">
        <v>3580</v>
      </c>
      <c r="C115" s="18">
        <v>860.89244413407823</v>
      </c>
      <c r="D115" s="19">
        <v>55450.974574118038</v>
      </c>
      <c r="E115" s="20">
        <v>1.5525289695014724E-2</v>
      </c>
    </row>
    <row r="116" spans="1:5" x14ac:dyDescent="0.25">
      <c r="A116" s="16" t="s">
        <v>112</v>
      </c>
      <c r="B116" s="17">
        <v>236</v>
      </c>
      <c r="C116" s="18">
        <v>1262.3562288135593</v>
      </c>
      <c r="D116" s="19">
        <v>97892.626050615305</v>
      </c>
      <c r="E116" s="20">
        <v>1.289531479276957E-2</v>
      </c>
    </row>
    <row r="117" spans="1:5" x14ac:dyDescent="0.25">
      <c r="A117" s="16" t="s">
        <v>79</v>
      </c>
      <c r="B117" s="17">
        <v>1617</v>
      </c>
      <c r="C117" s="18">
        <v>1439.5494681508965</v>
      </c>
      <c r="D117" s="19">
        <v>86571.734948026497</v>
      </c>
      <c r="E117" s="20">
        <v>1.6628400355094334E-2</v>
      </c>
    </row>
    <row r="118" spans="1:5" x14ac:dyDescent="0.25">
      <c r="A118" s="16" t="s">
        <v>60</v>
      </c>
      <c r="B118" s="17">
        <v>2111</v>
      </c>
      <c r="C118" s="18">
        <v>553.77083846518224</v>
      </c>
      <c r="D118" s="19">
        <v>34754.596608761683</v>
      </c>
      <c r="E118" s="20">
        <v>1.5933743806584015E-2</v>
      </c>
    </row>
    <row r="119" spans="1:5" x14ac:dyDescent="0.25">
      <c r="A119" s="16" t="s">
        <v>143</v>
      </c>
      <c r="B119" s="17">
        <v>1459</v>
      </c>
      <c r="C119" s="18">
        <v>1315.1311720356412</v>
      </c>
      <c r="D119" s="19">
        <v>63371.485971814029</v>
      </c>
      <c r="E119" s="20">
        <v>2.0752727379954084E-2</v>
      </c>
    </row>
    <row r="120" spans="1:5" x14ac:dyDescent="0.25">
      <c r="A120" s="16" t="s">
        <v>90</v>
      </c>
      <c r="B120" s="17">
        <v>4348</v>
      </c>
      <c r="C120" s="18">
        <v>871.08606485740574</v>
      </c>
      <c r="D120" s="19">
        <v>72389.622244521175</v>
      </c>
      <c r="E120" s="20">
        <v>1.2033300324665448E-2</v>
      </c>
    </row>
    <row r="121" spans="1:5" x14ac:dyDescent="0.25">
      <c r="A121" s="16" t="s">
        <v>13</v>
      </c>
      <c r="B121" s="17">
        <v>1607</v>
      </c>
      <c r="C121" s="18">
        <v>1140.2241008089602</v>
      </c>
      <c r="D121" s="19">
        <v>69941.716691529349</v>
      </c>
      <c r="E121" s="20">
        <v>1.6302489483319371E-2</v>
      </c>
    </row>
    <row r="122" spans="1:5" x14ac:dyDescent="0.25">
      <c r="A122" s="16" t="s">
        <v>72</v>
      </c>
      <c r="B122" s="17">
        <v>1478</v>
      </c>
      <c r="C122" s="18">
        <v>961.51076454668498</v>
      </c>
      <c r="D122" s="19">
        <v>61739.739531391919</v>
      </c>
      <c r="E122" s="20">
        <v>1.5573612260832415E-2</v>
      </c>
    </row>
    <row r="123" spans="1:5" x14ac:dyDescent="0.25">
      <c r="A123" s="16" t="s">
        <v>74</v>
      </c>
      <c r="B123" s="17">
        <v>2469</v>
      </c>
      <c r="C123" s="18">
        <v>790.26886593762686</v>
      </c>
      <c r="D123" s="19">
        <v>60056.172641577439</v>
      </c>
      <c r="E123" s="20">
        <v>1.315882832983793E-2</v>
      </c>
    </row>
    <row r="124" spans="1:5" x14ac:dyDescent="0.25">
      <c r="A124" s="16" t="s">
        <v>129</v>
      </c>
      <c r="B124" s="17">
        <v>2039</v>
      </c>
      <c r="C124" s="18">
        <v>825.11464443354578</v>
      </c>
      <c r="D124" s="19">
        <v>44430.681278090939</v>
      </c>
      <c r="E124" s="20">
        <v>1.8570830351872531E-2</v>
      </c>
    </row>
    <row r="125" spans="1:5" x14ac:dyDescent="0.25">
      <c r="A125" s="16" t="s">
        <v>128</v>
      </c>
      <c r="B125" s="17">
        <v>1745</v>
      </c>
      <c r="C125" s="18">
        <v>1068.9117650429803</v>
      </c>
      <c r="D125" s="19">
        <v>52197.186658554769</v>
      </c>
      <c r="E125" s="20">
        <v>2.0478340567188266E-2</v>
      </c>
    </row>
    <row r="126" spans="1:5" x14ac:dyDescent="0.25">
      <c r="A126" s="16" t="s">
        <v>83</v>
      </c>
      <c r="B126" s="17">
        <v>2253</v>
      </c>
      <c r="C126" s="18">
        <v>1213.1228628495337</v>
      </c>
      <c r="D126" s="19">
        <v>76859.617047589476</v>
      </c>
      <c r="E126" s="20">
        <v>1.5783618360971009E-2</v>
      </c>
    </row>
    <row r="127" spans="1:5" x14ac:dyDescent="0.25">
      <c r="A127" s="16" t="s">
        <v>152</v>
      </c>
      <c r="B127" s="17">
        <v>3136</v>
      </c>
      <c r="C127" s="18">
        <v>836.59396045918356</v>
      </c>
      <c r="D127" s="19">
        <v>65470.797515376027</v>
      </c>
      <c r="E127" s="20">
        <v>1.2778123869083873E-2</v>
      </c>
    </row>
    <row r="128" spans="1:5" x14ac:dyDescent="0.25">
      <c r="A128" s="16" t="s">
        <v>122</v>
      </c>
      <c r="B128" s="17">
        <v>9101</v>
      </c>
      <c r="C128" s="18">
        <v>776.09607076145505</v>
      </c>
      <c r="D128" s="19">
        <v>51788.817692470941</v>
      </c>
      <c r="E128" s="20">
        <v>1.4985784679812915E-2</v>
      </c>
    </row>
    <row r="129" spans="1:5" x14ac:dyDescent="0.25">
      <c r="A129" s="16" t="s">
        <v>127</v>
      </c>
      <c r="B129" s="17">
        <v>2025</v>
      </c>
      <c r="C129" s="18">
        <v>1290.1784691358025</v>
      </c>
      <c r="D129" s="19">
        <v>91991.290137662814</v>
      </c>
      <c r="E129" s="20">
        <v>1.4025006793633187E-2</v>
      </c>
    </row>
    <row r="130" spans="1:5" x14ac:dyDescent="0.25">
      <c r="A130" s="16" t="s">
        <v>75</v>
      </c>
      <c r="B130" s="17">
        <v>3076</v>
      </c>
      <c r="C130" s="18">
        <v>903.59954161248402</v>
      </c>
      <c r="D130" s="19">
        <v>76884.475675579393</v>
      </c>
      <c r="E130" s="20">
        <v>1.1752691732272447E-2</v>
      </c>
    </row>
    <row r="131" spans="1:5" x14ac:dyDescent="0.25">
      <c r="A131" s="16" t="s">
        <v>68</v>
      </c>
      <c r="B131" s="17">
        <v>1670</v>
      </c>
      <c r="C131" s="18">
        <v>999.56766467065836</v>
      </c>
      <c r="D131" s="19">
        <v>83489.407731933388</v>
      </c>
      <c r="E131" s="20">
        <v>1.1972388975138692E-2</v>
      </c>
    </row>
    <row r="132" spans="1:5" x14ac:dyDescent="0.25">
      <c r="A132" s="16" t="s">
        <v>147</v>
      </c>
      <c r="B132" s="17">
        <v>2123</v>
      </c>
      <c r="C132" s="18">
        <v>1008.5116580310882</v>
      </c>
      <c r="D132" s="19">
        <v>60359.769491350446</v>
      </c>
      <c r="E132" s="20">
        <v>1.6708341773498787E-2</v>
      </c>
    </row>
    <row r="133" spans="1:5" x14ac:dyDescent="0.25">
      <c r="A133" s="16" t="s">
        <v>67</v>
      </c>
      <c r="B133" s="17">
        <v>2306</v>
      </c>
      <c r="C133" s="18">
        <v>909.23707718993933</v>
      </c>
      <c r="D133" s="19">
        <v>89965.117210611919</v>
      </c>
      <c r="E133" s="20">
        <v>1.0106551354358591E-2</v>
      </c>
    </row>
    <row r="134" spans="1:5" x14ac:dyDescent="0.25">
      <c r="A134" s="16" t="s">
        <v>99</v>
      </c>
      <c r="B134" s="17">
        <v>4378</v>
      </c>
      <c r="C134" s="18">
        <v>858.26687071722233</v>
      </c>
      <c r="D134" s="19">
        <v>62280.839471433559</v>
      </c>
      <c r="E134" s="20">
        <v>1.3780592522534716E-2</v>
      </c>
    </row>
    <row r="135" spans="1:5" x14ac:dyDescent="0.25">
      <c r="A135" s="16" t="s">
        <v>91</v>
      </c>
      <c r="B135" s="17">
        <v>3539</v>
      </c>
      <c r="C135" s="18">
        <v>1042.2496015823676</v>
      </c>
      <c r="D135" s="19">
        <v>89514.416855237316</v>
      </c>
      <c r="E135" s="20">
        <v>1.1643371405389295E-2</v>
      </c>
    </row>
    <row r="136" spans="1:5" x14ac:dyDescent="0.25">
      <c r="A136" s="16" t="s">
        <v>124</v>
      </c>
      <c r="B136" s="17">
        <v>6441</v>
      </c>
      <c r="C136" s="18">
        <v>927.2049899083994</v>
      </c>
      <c r="D136" s="19">
        <v>78789.158825843828</v>
      </c>
      <c r="E136" s="20">
        <v>1.1768179832429745E-2</v>
      </c>
    </row>
    <row r="137" spans="1:5" x14ac:dyDescent="0.25">
      <c r="A137" s="16" t="s">
        <v>126</v>
      </c>
      <c r="B137" s="17">
        <v>2498</v>
      </c>
      <c r="C137" s="18">
        <v>1119.1891593274622</v>
      </c>
      <c r="D137" s="19">
        <v>97941.420650127373</v>
      </c>
      <c r="E137" s="20">
        <v>1.1427128092469697E-2</v>
      </c>
    </row>
    <row r="138" spans="1:5" x14ac:dyDescent="0.25">
      <c r="A138" s="16" t="s">
        <v>87</v>
      </c>
      <c r="B138" s="17">
        <v>4404</v>
      </c>
      <c r="C138" s="18">
        <v>963.14346503178979</v>
      </c>
      <c r="D138" s="19">
        <v>75849.541396986577</v>
      </c>
      <c r="E138" s="20">
        <v>1.2698078950679779E-2</v>
      </c>
    </row>
    <row r="139" spans="1:5" x14ac:dyDescent="0.25">
      <c r="A139" s="16" t="s">
        <v>33</v>
      </c>
      <c r="B139" s="17">
        <v>1</v>
      </c>
      <c r="C139" s="18">
        <v>220.22</v>
      </c>
      <c r="D139" s="19">
        <v>62931</v>
      </c>
      <c r="E139" s="20">
        <v>3.4993882188428596E-3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857A7-10AF-4D4A-BC38-4D9C4CED0165}">
  <dimension ref="A1:E129"/>
  <sheetViews>
    <sheetView workbookViewId="0">
      <selection activeCell="J23" sqref="J23"/>
    </sheetView>
  </sheetViews>
  <sheetFormatPr defaultRowHeight="15" x14ac:dyDescent="0.25"/>
  <cols>
    <col min="1" max="1" width="14.42578125" style="13" bestFit="1" customWidth="1"/>
    <col min="2" max="2" width="15.28515625" style="13" bestFit="1" customWidth="1"/>
    <col min="3" max="3" width="14.42578125" style="13" bestFit="1" customWidth="1"/>
    <col min="4" max="4" width="18.28515625" style="13" bestFit="1" customWidth="1"/>
    <col min="5" max="5" width="19.140625" style="13" bestFit="1" customWidth="1"/>
    <col min="6" max="16384" width="9.140625" style="13"/>
  </cols>
  <sheetData>
    <row r="1" spans="1:5" x14ac:dyDescent="0.25">
      <c r="A1" s="26" t="s">
        <v>8</v>
      </c>
      <c r="B1" s="27" t="s">
        <v>160</v>
      </c>
      <c r="C1" s="27" t="s">
        <v>161</v>
      </c>
      <c r="D1" s="27" t="s">
        <v>162</v>
      </c>
      <c r="E1" s="27" t="s">
        <v>163</v>
      </c>
    </row>
    <row r="2" spans="1:5" x14ac:dyDescent="0.25">
      <c r="A2" s="54" t="s">
        <v>149</v>
      </c>
      <c r="B2" s="53">
        <v>755</v>
      </c>
      <c r="C2" s="52">
        <v>520.98695364238392</v>
      </c>
      <c r="D2" s="51">
        <v>18574.128273609724</v>
      </c>
      <c r="E2" s="50">
        <v>2.8049066204770781E-2</v>
      </c>
    </row>
    <row r="3" spans="1:5" x14ac:dyDescent="0.25">
      <c r="A3" s="54" t="s">
        <v>155</v>
      </c>
      <c r="B3" s="53">
        <v>777</v>
      </c>
      <c r="C3" s="52">
        <v>373.79332046332041</v>
      </c>
      <c r="D3" s="51">
        <v>21016.454852700059</v>
      </c>
      <c r="E3" s="50">
        <v>1.7785745649452282E-2</v>
      </c>
    </row>
    <row r="4" spans="1:5" x14ac:dyDescent="0.25">
      <c r="A4" s="54" t="s">
        <v>61</v>
      </c>
      <c r="B4" s="53">
        <v>251</v>
      </c>
      <c r="C4" s="52">
        <v>403.39840637450186</v>
      </c>
      <c r="D4" s="51">
        <v>39908.626742345696</v>
      </c>
      <c r="E4" s="50">
        <v>1.0108050296465587E-2</v>
      </c>
    </row>
    <row r="5" spans="1:5" x14ac:dyDescent="0.25">
      <c r="A5" s="54" t="s">
        <v>137</v>
      </c>
      <c r="B5" s="53">
        <v>592</v>
      </c>
      <c r="C5" s="52">
        <v>636.28756756756763</v>
      </c>
      <c r="D5" s="51">
        <v>34845.981233802304</v>
      </c>
      <c r="E5" s="50">
        <v>1.825999857195405E-2</v>
      </c>
    </row>
    <row r="6" spans="1:5" x14ac:dyDescent="0.25">
      <c r="A6" s="54" t="s">
        <v>51</v>
      </c>
      <c r="B6" s="53">
        <v>1702</v>
      </c>
      <c r="C6" s="52">
        <v>682.63812573442988</v>
      </c>
      <c r="D6" s="51">
        <v>36870.648622893299</v>
      </c>
      <c r="E6" s="50">
        <v>1.8514405122522691E-2</v>
      </c>
    </row>
    <row r="7" spans="1:5" x14ac:dyDescent="0.25">
      <c r="A7" s="54" t="s">
        <v>95</v>
      </c>
      <c r="B7" s="53">
        <v>825</v>
      </c>
      <c r="C7" s="52">
        <v>656.13939393939393</v>
      </c>
      <c r="D7" s="51">
        <v>50298.529374844329</v>
      </c>
      <c r="E7" s="50">
        <v>1.3044902149118244E-2</v>
      </c>
    </row>
    <row r="8" spans="1:5" x14ac:dyDescent="0.25">
      <c r="A8" s="54" t="s">
        <v>54</v>
      </c>
      <c r="B8" s="53">
        <v>599</v>
      </c>
      <c r="C8" s="52">
        <v>495.80888146911525</v>
      </c>
      <c r="D8" s="51">
        <v>29161.466892309094</v>
      </c>
      <c r="E8" s="50">
        <v>1.7002192766917276E-2</v>
      </c>
    </row>
    <row r="9" spans="1:5" x14ac:dyDescent="0.25">
      <c r="A9" s="54" t="s">
        <v>55</v>
      </c>
      <c r="B9" s="53">
        <v>1867</v>
      </c>
      <c r="C9" s="52">
        <v>626.37444563470797</v>
      </c>
      <c r="D9" s="51">
        <v>33229.307462708464</v>
      </c>
      <c r="E9" s="50">
        <v>1.8850060186708845E-2</v>
      </c>
    </row>
    <row r="10" spans="1:5" x14ac:dyDescent="0.25">
      <c r="A10" s="54" t="s">
        <v>48</v>
      </c>
      <c r="B10" s="53">
        <v>1087</v>
      </c>
      <c r="C10" s="52">
        <v>600.46793008279667</v>
      </c>
      <c r="D10" s="51">
        <v>33782.135111088712</v>
      </c>
      <c r="E10" s="50">
        <v>1.7774718149348053E-2</v>
      </c>
    </row>
    <row r="11" spans="1:5" x14ac:dyDescent="0.25">
      <c r="A11" s="54" t="s">
        <v>65</v>
      </c>
      <c r="B11" s="53">
        <v>1390</v>
      </c>
      <c r="C11" s="52">
        <v>886.25844604316501</v>
      </c>
      <c r="D11" s="51">
        <v>53447.29098452747</v>
      </c>
      <c r="E11" s="50">
        <v>1.6581915186304377E-2</v>
      </c>
    </row>
    <row r="12" spans="1:5" x14ac:dyDescent="0.25">
      <c r="A12" s="54" t="s">
        <v>32</v>
      </c>
      <c r="B12" s="53">
        <v>1592</v>
      </c>
      <c r="C12" s="52">
        <v>658.15799623115583</v>
      </c>
      <c r="D12" s="51">
        <v>36622.399688511054</v>
      </c>
      <c r="E12" s="50">
        <v>1.7971460139943506E-2</v>
      </c>
    </row>
    <row r="13" spans="1:5" x14ac:dyDescent="0.25">
      <c r="A13" s="54" t="s">
        <v>11</v>
      </c>
      <c r="B13" s="53">
        <v>710</v>
      </c>
      <c r="C13" s="52">
        <v>766.95245070422561</v>
      </c>
      <c r="D13" s="51">
        <v>48952.309689369082</v>
      </c>
      <c r="E13" s="50">
        <v>1.5667339407905073E-2</v>
      </c>
    </row>
    <row r="14" spans="1:5" x14ac:dyDescent="0.25">
      <c r="A14" s="54" t="s">
        <v>96</v>
      </c>
      <c r="B14" s="53">
        <v>620</v>
      </c>
      <c r="C14" s="52">
        <v>685.92017741935479</v>
      </c>
      <c r="D14" s="51">
        <v>56895.201122403902</v>
      </c>
      <c r="E14" s="50">
        <v>1.2055852934655619E-2</v>
      </c>
    </row>
    <row r="15" spans="1:5" x14ac:dyDescent="0.25">
      <c r="A15" s="54" t="s">
        <v>92</v>
      </c>
      <c r="B15" s="53">
        <v>556</v>
      </c>
      <c r="C15" s="52">
        <v>629.96248201438857</v>
      </c>
      <c r="D15" s="51">
        <v>47889.895422292284</v>
      </c>
      <c r="E15" s="50">
        <v>1.3154392517657224E-2</v>
      </c>
    </row>
    <row r="16" spans="1:5" x14ac:dyDescent="0.25">
      <c r="A16" s="54" t="s">
        <v>141</v>
      </c>
      <c r="B16" s="53">
        <v>854</v>
      </c>
      <c r="C16" s="52">
        <v>722.62847775175658</v>
      </c>
      <c r="D16" s="51">
        <v>45581.494931186047</v>
      </c>
      <c r="E16" s="50">
        <v>1.5853549315192537E-2</v>
      </c>
    </row>
    <row r="17" spans="1:5" x14ac:dyDescent="0.25">
      <c r="A17" s="54" t="s">
        <v>62</v>
      </c>
      <c r="B17" s="53">
        <v>1346</v>
      </c>
      <c r="C17" s="52">
        <v>670.49118127786051</v>
      </c>
      <c r="D17" s="51">
        <v>44115.214905656539</v>
      </c>
      <c r="E17" s="50">
        <v>1.519863799171675E-2</v>
      </c>
    </row>
    <row r="18" spans="1:5" x14ac:dyDescent="0.25">
      <c r="A18" s="54" t="s">
        <v>35</v>
      </c>
      <c r="B18" s="53">
        <v>1367</v>
      </c>
      <c r="C18" s="52">
        <v>597.70505486466755</v>
      </c>
      <c r="D18" s="51">
        <v>37977.756675451703</v>
      </c>
      <c r="E18" s="50">
        <v>1.5738292811039462E-2</v>
      </c>
    </row>
    <row r="19" spans="1:5" x14ac:dyDescent="0.25">
      <c r="A19" s="54" t="s">
        <v>49</v>
      </c>
      <c r="B19" s="53">
        <v>736</v>
      </c>
      <c r="C19" s="52">
        <v>687.67711956521714</v>
      </c>
      <c r="D19" s="51">
        <v>39562.158665872535</v>
      </c>
      <c r="E19" s="50">
        <v>1.7382194065118782E-2</v>
      </c>
    </row>
    <row r="20" spans="1:5" x14ac:dyDescent="0.25">
      <c r="A20" s="54" t="s">
        <v>97</v>
      </c>
      <c r="B20" s="53">
        <v>1804</v>
      </c>
      <c r="C20" s="52">
        <v>732.20691796008884</v>
      </c>
      <c r="D20" s="51">
        <v>47502.547876864191</v>
      </c>
      <c r="E20" s="50">
        <v>1.5414055680931285E-2</v>
      </c>
    </row>
    <row r="21" spans="1:5" x14ac:dyDescent="0.25">
      <c r="A21" s="54" t="s">
        <v>58</v>
      </c>
      <c r="B21" s="53">
        <v>830</v>
      </c>
      <c r="C21" s="52">
        <v>646.26028915662641</v>
      </c>
      <c r="D21" s="51">
        <v>37139.474225119659</v>
      </c>
      <c r="E21" s="50">
        <v>1.7400900326141982E-2</v>
      </c>
    </row>
    <row r="22" spans="1:5" x14ac:dyDescent="0.25">
      <c r="A22" s="54" t="s">
        <v>64</v>
      </c>
      <c r="B22" s="53">
        <v>1068</v>
      </c>
      <c r="C22" s="52">
        <v>866.504307116105</v>
      </c>
      <c r="D22" s="51">
        <v>67087.81715150582</v>
      </c>
      <c r="E22" s="50">
        <v>1.2915971094412868E-2</v>
      </c>
    </row>
    <row r="23" spans="1:5" x14ac:dyDescent="0.25">
      <c r="A23" s="54" t="s">
        <v>146</v>
      </c>
      <c r="B23" s="53">
        <v>136</v>
      </c>
      <c r="C23" s="52">
        <v>684.45338235294105</v>
      </c>
      <c r="D23" s="51">
        <v>46732.394883158755</v>
      </c>
      <c r="E23" s="50">
        <v>1.464622953872201E-2</v>
      </c>
    </row>
    <row r="24" spans="1:5" x14ac:dyDescent="0.25">
      <c r="A24" s="54" t="s">
        <v>56</v>
      </c>
      <c r="B24" s="53">
        <v>1829</v>
      </c>
      <c r="C24" s="52">
        <v>535.11734827774717</v>
      </c>
      <c r="D24" s="51">
        <v>34033.672458188848</v>
      </c>
      <c r="E24" s="50">
        <v>1.5723173834241697E-2</v>
      </c>
    </row>
    <row r="25" spans="1:5" x14ac:dyDescent="0.25">
      <c r="A25" s="54" t="s">
        <v>46</v>
      </c>
      <c r="B25" s="53">
        <v>2609</v>
      </c>
      <c r="C25" s="52">
        <v>616.81830586431556</v>
      </c>
      <c r="D25" s="51">
        <v>38012.244503483722</v>
      </c>
      <c r="E25" s="50">
        <v>1.6226832009559072E-2</v>
      </c>
    </row>
    <row r="26" spans="1:5" x14ac:dyDescent="0.25">
      <c r="A26" s="54" t="s">
        <v>135</v>
      </c>
      <c r="B26" s="53">
        <v>123</v>
      </c>
      <c r="C26" s="52">
        <v>964.8597560975611</v>
      </c>
      <c r="D26" s="51">
        <v>51842.097271411083</v>
      </c>
      <c r="E26" s="50">
        <v>1.8611510854705412E-2</v>
      </c>
    </row>
    <row r="27" spans="1:5" x14ac:dyDescent="0.25">
      <c r="A27" s="54" t="s">
        <v>66</v>
      </c>
      <c r="B27" s="53">
        <v>902</v>
      </c>
      <c r="C27" s="52">
        <v>1023.2823503325942</v>
      </c>
      <c r="D27" s="51">
        <v>75153.921677854378</v>
      </c>
      <c r="E27" s="50">
        <v>1.3615821070773543E-2</v>
      </c>
    </row>
    <row r="28" spans="1:5" x14ac:dyDescent="0.25">
      <c r="A28" s="54" t="s">
        <v>34</v>
      </c>
      <c r="B28" s="53">
        <v>2053</v>
      </c>
      <c r="C28" s="52">
        <v>621.0758158792014</v>
      </c>
      <c r="D28" s="51">
        <v>37368.788192354645</v>
      </c>
      <c r="E28" s="50">
        <v>1.662017544380175E-2</v>
      </c>
    </row>
    <row r="29" spans="1:5" x14ac:dyDescent="0.25">
      <c r="A29" s="54" t="s">
        <v>59</v>
      </c>
      <c r="B29" s="53">
        <v>1918</v>
      </c>
      <c r="C29" s="52">
        <v>734.53118873826907</v>
      </c>
      <c r="D29" s="51">
        <v>50930.735303612499</v>
      </c>
      <c r="E29" s="50">
        <v>1.4422159514476302E-2</v>
      </c>
    </row>
    <row r="30" spans="1:5" x14ac:dyDescent="0.25">
      <c r="A30" s="54" t="s">
        <v>17</v>
      </c>
      <c r="B30" s="53">
        <v>1431</v>
      </c>
      <c r="C30" s="52">
        <v>453.76294898672251</v>
      </c>
      <c r="D30" s="51">
        <v>36498.660712405341</v>
      </c>
      <c r="E30" s="50">
        <v>1.243231779275932E-2</v>
      </c>
    </row>
    <row r="31" spans="1:5" x14ac:dyDescent="0.25">
      <c r="A31" s="54" t="s">
        <v>60</v>
      </c>
      <c r="B31" s="53">
        <v>363</v>
      </c>
      <c r="C31" s="52">
        <v>782.88752066115694</v>
      </c>
      <c r="D31" s="51">
        <v>43030.60282274802</v>
      </c>
      <c r="E31" s="50">
        <v>1.8193738160862703E-2</v>
      </c>
    </row>
    <row r="32" spans="1:5" x14ac:dyDescent="0.25">
      <c r="A32" s="54" t="s">
        <v>50</v>
      </c>
      <c r="B32" s="53">
        <v>1533</v>
      </c>
      <c r="C32" s="52">
        <v>786.14095238095229</v>
      </c>
      <c r="D32" s="51">
        <v>43960.680536864769</v>
      </c>
      <c r="E32" s="50">
        <v>1.7882820347189719E-2</v>
      </c>
    </row>
    <row r="33" spans="1:5" x14ac:dyDescent="0.25">
      <c r="A33" s="54" t="s">
        <v>28</v>
      </c>
      <c r="B33" s="53">
        <v>749</v>
      </c>
      <c r="C33" s="52">
        <v>736.27169559412584</v>
      </c>
      <c r="D33" s="51">
        <v>45475.378894233399</v>
      </c>
      <c r="E33" s="50">
        <v>1.6190556593416099E-2</v>
      </c>
    </row>
    <row r="34" spans="1:5" x14ac:dyDescent="0.25">
      <c r="A34" s="54" t="s">
        <v>20</v>
      </c>
      <c r="B34" s="53">
        <v>1275</v>
      </c>
      <c r="C34" s="52">
        <v>561.46698823529391</v>
      </c>
      <c r="D34" s="51">
        <v>43889.268716626379</v>
      </c>
      <c r="E34" s="50">
        <v>1.279280800645001E-2</v>
      </c>
    </row>
    <row r="35" spans="1:5" x14ac:dyDescent="0.25">
      <c r="A35" s="54" t="s">
        <v>19</v>
      </c>
      <c r="B35" s="53">
        <v>835</v>
      </c>
      <c r="C35" s="52">
        <v>526.0137365269461</v>
      </c>
      <c r="D35" s="51">
        <v>45052.935004511528</v>
      </c>
      <c r="E35" s="50">
        <v>1.1675459911197171E-2</v>
      </c>
    </row>
    <row r="36" spans="1:5" x14ac:dyDescent="0.25">
      <c r="A36" s="54" t="s">
        <v>104</v>
      </c>
      <c r="B36" s="53">
        <v>1293</v>
      </c>
      <c r="C36" s="52">
        <v>524.34323279195678</v>
      </c>
      <c r="D36" s="51">
        <v>41640.011666613689</v>
      </c>
      <c r="E36" s="50">
        <v>1.2592293128783318E-2</v>
      </c>
    </row>
    <row r="37" spans="1:5" x14ac:dyDescent="0.25">
      <c r="A37" s="54" t="s">
        <v>53</v>
      </c>
      <c r="B37" s="53">
        <v>2181</v>
      </c>
      <c r="C37" s="52">
        <v>714.93601100412639</v>
      </c>
      <c r="D37" s="51">
        <v>46978.734069454105</v>
      </c>
      <c r="E37" s="50">
        <v>1.521829025761217E-2</v>
      </c>
    </row>
    <row r="38" spans="1:5" x14ac:dyDescent="0.25">
      <c r="A38" s="54" t="s">
        <v>140</v>
      </c>
      <c r="B38" s="53">
        <v>208</v>
      </c>
      <c r="C38" s="52">
        <v>854.77370192307671</v>
      </c>
      <c r="D38" s="51">
        <v>63016.585023709158</v>
      </c>
      <c r="E38" s="50">
        <v>1.356426568658837E-2</v>
      </c>
    </row>
    <row r="39" spans="1:5" x14ac:dyDescent="0.25">
      <c r="A39" s="54" t="s">
        <v>45</v>
      </c>
      <c r="B39" s="53">
        <v>1369</v>
      </c>
      <c r="C39" s="52">
        <v>671.06845872899942</v>
      </c>
      <c r="D39" s="51">
        <v>46445.984059957773</v>
      </c>
      <c r="E39" s="50">
        <v>1.4448363455120419E-2</v>
      </c>
    </row>
    <row r="40" spans="1:5" x14ac:dyDescent="0.25">
      <c r="A40" s="54" t="s">
        <v>63</v>
      </c>
      <c r="B40" s="53">
        <v>482</v>
      </c>
      <c r="C40" s="52">
        <v>708.29672199170102</v>
      </c>
      <c r="D40" s="51">
        <v>56444.716796453147</v>
      </c>
      <c r="E40" s="50">
        <v>1.2548503424083238E-2</v>
      </c>
    </row>
    <row r="41" spans="1:5" x14ac:dyDescent="0.25">
      <c r="A41" s="54" t="s">
        <v>44</v>
      </c>
      <c r="B41" s="53">
        <v>966</v>
      </c>
      <c r="C41" s="52">
        <v>662.06642857142879</v>
      </c>
      <c r="D41" s="51">
        <v>45394.902475963587</v>
      </c>
      <c r="E41" s="50">
        <v>1.4584598544340749E-2</v>
      </c>
    </row>
    <row r="42" spans="1:5" x14ac:dyDescent="0.25">
      <c r="A42" s="54" t="s">
        <v>71</v>
      </c>
      <c r="B42" s="53">
        <v>1127</v>
      </c>
      <c r="C42" s="52">
        <v>893.62125110913962</v>
      </c>
      <c r="D42" s="51">
        <v>70353.869062002384</v>
      </c>
      <c r="E42" s="50">
        <v>1.2701806780826757E-2</v>
      </c>
    </row>
    <row r="43" spans="1:5" x14ac:dyDescent="0.25">
      <c r="A43" s="54" t="s">
        <v>76</v>
      </c>
      <c r="B43" s="53">
        <v>896</v>
      </c>
      <c r="C43" s="52">
        <v>1072.2142968749999</v>
      </c>
      <c r="D43" s="51">
        <v>96766.837053571435</v>
      </c>
      <c r="E43" s="50">
        <v>1.1080390033637325E-2</v>
      </c>
    </row>
    <row r="44" spans="1:5" x14ac:dyDescent="0.25">
      <c r="A44" s="54" t="s">
        <v>138</v>
      </c>
      <c r="B44" s="53">
        <v>816</v>
      </c>
      <c r="C44" s="52">
        <v>652.04631127450966</v>
      </c>
      <c r="D44" s="51">
        <v>46569.84415457963</v>
      </c>
      <c r="E44" s="50">
        <v>1.4001470760996483E-2</v>
      </c>
    </row>
    <row r="45" spans="1:5" x14ac:dyDescent="0.25">
      <c r="A45" s="54" t="s">
        <v>157</v>
      </c>
      <c r="B45" s="53">
        <v>1067</v>
      </c>
      <c r="C45" s="52">
        <v>735.8552014995314</v>
      </c>
      <c r="D45" s="51">
        <v>58004.582727144349</v>
      </c>
      <c r="E45" s="50">
        <v>1.2686156281151453E-2</v>
      </c>
    </row>
    <row r="46" spans="1:5" x14ac:dyDescent="0.25">
      <c r="A46" s="54" t="s">
        <v>12</v>
      </c>
      <c r="B46" s="53">
        <v>177</v>
      </c>
      <c r="C46" s="52">
        <v>660.43152542372877</v>
      </c>
      <c r="D46" s="51">
        <v>38891.07290457395</v>
      </c>
      <c r="E46" s="50">
        <v>1.6981571247576866E-2</v>
      </c>
    </row>
    <row r="47" spans="1:5" x14ac:dyDescent="0.25">
      <c r="A47" s="54" t="s">
        <v>142</v>
      </c>
      <c r="B47" s="53">
        <v>747</v>
      </c>
      <c r="C47" s="52">
        <v>686.29888888888888</v>
      </c>
      <c r="D47" s="51">
        <v>55568.230415726823</v>
      </c>
      <c r="E47" s="50">
        <v>1.2350562250307935E-2</v>
      </c>
    </row>
    <row r="48" spans="1:5" x14ac:dyDescent="0.25">
      <c r="A48" s="54" t="s">
        <v>100</v>
      </c>
      <c r="B48" s="53">
        <v>2316</v>
      </c>
      <c r="C48" s="52">
        <v>642.54812176165819</v>
      </c>
      <c r="D48" s="51">
        <v>53858.355724323948</v>
      </c>
      <c r="E48" s="50">
        <v>1.1930333058264261E-2</v>
      </c>
    </row>
    <row r="49" spans="1:5" x14ac:dyDescent="0.25">
      <c r="A49" s="54" t="s">
        <v>145</v>
      </c>
      <c r="B49" s="53">
        <v>391</v>
      </c>
      <c r="C49" s="52">
        <v>806.06524296675184</v>
      </c>
      <c r="D49" s="51">
        <v>64070.373793924955</v>
      </c>
      <c r="E49" s="50">
        <v>1.2580935543772051E-2</v>
      </c>
    </row>
    <row r="50" spans="1:5" x14ac:dyDescent="0.25">
      <c r="A50" s="54" t="s">
        <v>82</v>
      </c>
      <c r="B50" s="53">
        <v>416</v>
      </c>
      <c r="C50" s="52">
        <v>914.32283653846162</v>
      </c>
      <c r="D50" s="51">
        <v>70787.136492360383</v>
      </c>
      <c r="E50" s="50">
        <v>1.2916511132458916E-2</v>
      </c>
    </row>
    <row r="51" spans="1:5" x14ac:dyDescent="0.25">
      <c r="A51" s="54" t="s">
        <v>109</v>
      </c>
      <c r="B51" s="53">
        <v>895</v>
      </c>
      <c r="C51" s="52">
        <v>656.13249162011198</v>
      </c>
      <c r="D51" s="51">
        <v>46708.020974975116</v>
      </c>
      <c r="E51" s="50">
        <v>1.4047533548288202E-2</v>
      </c>
    </row>
    <row r="52" spans="1:5" x14ac:dyDescent="0.25">
      <c r="A52" s="54" t="s">
        <v>136</v>
      </c>
      <c r="B52" s="53">
        <v>1624</v>
      </c>
      <c r="C52" s="52">
        <v>619.18653940886747</v>
      </c>
      <c r="D52" s="51">
        <v>44253.145770632298</v>
      </c>
      <c r="E52" s="50">
        <v>1.3991921447079995E-2</v>
      </c>
    </row>
    <row r="53" spans="1:5" x14ac:dyDescent="0.25">
      <c r="A53" s="54" t="s">
        <v>154</v>
      </c>
      <c r="B53" s="53">
        <v>217</v>
      </c>
      <c r="C53" s="52">
        <v>242.7251612903226</v>
      </c>
      <c r="D53" s="51">
        <v>23407.77399154094</v>
      </c>
      <c r="E53" s="50">
        <v>1.0369425190880525E-2</v>
      </c>
    </row>
    <row r="54" spans="1:5" x14ac:dyDescent="0.25">
      <c r="A54" s="54" t="s">
        <v>110</v>
      </c>
      <c r="B54" s="53">
        <v>1920</v>
      </c>
      <c r="C54" s="52">
        <v>640.20592708333379</v>
      </c>
      <c r="D54" s="51">
        <v>52855.788778538801</v>
      </c>
      <c r="E54" s="50">
        <v>1.2112314315575565E-2</v>
      </c>
    </row>
    <row r="55" spans="1:5" x14ac:dyDescent="0.25">
      <c r="A55" s="54" t="s">
        <v>108</v>
      </c>
      <c r="B55" s="53">
        <v>896</v>
      </c>
      <c r="C55" s="52">
        <v>660.6607254464285</v>
      </c>
      <c r="D55" s="51">
        <v>47297.563571734354</v>
      </c>
      <c r="E55" s="50">
        <v>1.3968176699935725E-2</v>
      </c>
    </row>
    <row r="56" spans="1:5" x14ac:dyDescent="0.25">
      <c r="A56" s="54" t="s">
        <v>47</v>
      </c>
      <c r="B56" s="53">
        <v>2160</v>
      </c>
      <c r="C56" s="52">
        <v>632.83824537037049</v>
      </c>
      <c r="D56" s="51">
        <v>39676.782669330292</v>
      </c>
      <c r="E56" s="50">
        <v>1.5949837733681652E-2</v>
      </c>
    </row>
    <row r="57" spans="1:5" x14ac:dyDescent="0.25">
      <c r="A57" s="54" t="s">
        <v>103</v>
      </c>
      <c r="B57" s="53">
        <v>724</v>
      </c>
      <c r="C57" s="52">
        <v>624.51077348066281</v>
      </c>
      <c r="D57" s="51">
        <v>46499.782161507588</v>
      </c>
      <c r="E57" s="50">
        <v>1.3430402132026144E-2</v>
      </c>
    </row>
    <row r="58" spans="1:5" x14ac:dyDescent="0.25">
      <c r="A58" s="54" t="s">
        <v>25</v>
      </c>
      <c r="B58" s="53">
        <v>657</v>
      </c>
      <c r="C58" s="52">
        <v>737.9664079147642</v>
      </c>
      <c r="D58" s="51">
        <v>50413.445616229845</v>
      </c>
      <c r="E58" s="50">
        <v>1.4638285459250321E-2</v>
      </c>
    </row>
    <row r="59" spans="1:5" x14ac:dyDescent="0.25">
      <c r="A59" s="54" t="s">
        <v>39</v>
      </c>
      <c r="B59" s="53">
        <v>2334</v>
      </c>
      <c r="C59" s="52">
        <v>585.50055269922848</v>
      </c>
      <c r="D59" s="51">
        <v>45680.377957765479</v>
      </c>
      <c r="E59" s="50">
        <v>1.2817331617539644E-2</v>
      </c>
    </row>
    <row r="60" spans="1:5" x14ac:dyDescent="0.25">
      <c r="A60" s="54" t="s">
        <v>101</v>
      </c>
      <c r="B60" s="53">
        <v>592</v>
      </c>
      <c r="C60" s="52">
        <v>698.33755067567574</v>
      </c>
      <c r="D60" s="51">
        <v>51382.369270640498</v>
      </c>
      <c r="E60" s="50">
        <v>1.3590995522168352E-2</v>
      </c>
    </row>
    <row r="61" spans="1:5" x14ac:dyDescent="0.25">
      <c r="A61" s="54" t="s">
        <v>151</v>
      </c>
      <c r="B61" s="53">
        <v>1924</v>
      </c>
      <c r="C61" s="52">
        <v>701.16880457380421</v>
      </c>
      <c r="D61" s="51">
        <v>61659.560330931548</v>
      </c>
      <c r="E61" s="50">
        <v>1.1371615379846659E-2</v>
      </c>
    </row>
    <row r="62" spans="1:5" x14ac:dyDescent="0.25">
      <c r="A62" s="54" t="s">
        <v>158</v>
      </c>
      <c r="B62" s="53">
        <v>617</v>
      </c>
      <c r="C62" s="52">
        <v>723.85102106969191</v>
      </c>
      <c r="D62" s="51">
        <v>47105.841002642046</v>
      </c>
      <c r="E62" s="50">
        <v>1.5366481218944652E-2</v>
      </c>
    </row>
    <row r="63" spans="1:5" x14ac:dyDescent="0.25">
      <c r="A63" s="54" t="s">
        <v>52</v>
      </c>
      <c r="B63" s="53">
        <v>1017</v>
      </c>
      <c r="C63" s="52">
        <v>639.1333726647</v>
      </c>
      <c r="D63" s="51">
        <v>42498.0117697768</v>
      </c>
      <c r="E63" s="50">
        <v>1.5039135857156282E-2</v>
      </c>
    </row>
    <row r="64" spans="1:5" x14ac:dyDescent="0.25">
      <c r="A64" s="54" t="s">
        <v>69</v>
      </c>
      <c r="B64" s="53">
        <v>1837</v>
      </c>
      <c r="C64" s="52">
        <v>776.89920522591183</v>
      </c>
      <c r="D64" s="51">
        <v>65460.221819374943</v>
      </c>
      <c r="E64" s="50">
        <v>1.186826417071451E-2</v>
      </c>
    </row>
    <row r="65" spans="1:5" x14ac:dyDescent="0.25">
      <c r="A65" s="54" t="s">
        <v>80</v>
      </c>
      <c r="B65" s="53">
        <v>1764</v>
      </c>
      <c r="C65" s="52">
        <v>682.76497165532896</v>
      </c>
      <c r="D65" s="51">
        <v>50199.924505327246</v>
      </c>
      <c r="E65" s="50">
        <v>1.3600916303825787E-2</v>
      </c>
    </row>
    <row r="66" spans="1:5" x14ac:dyDescent="0.25">
      <c r="A66" s="54" t="s">
        <v>93</v>
      </c>
      <c r="B66" s="53">
        <v>1640</v>
      </c>
      <c r="C66" s="52">
        <v>831.00465853658511</v>
      </c>
      <c r="D66" s="51">
        <v>61895.613178249267</v>
      </c>
      <c r="E66" s="50">
        <v>1.3425905583056869E-2</v>
      </c>
    </row>
    <row r="67" spans="1:5" x14ac:dyDescent="0.25">
      <c r="A67" s="54" t="s">
        <v>74</v>
      </c>
      <c r="B67" s="53">
        <v>1194</v>
      </c>
      <c r="C67" s="52">
        <v>958.790452261307</v>
      </c>
      <c r="D67" s="51">
        <v>82790.39915559534</v>
      </c>
      <c r="E67" s="50">
        <v>1.1580937669588559E-2</v>
      </c>
    </row>
    <row r="68" spans="1:5" x14ac:dyDescent="0.25">
      <c r="A68" s="54" t="s">
        <v>37</v>
      </c>
      <c r="B68" s="53">
        <v>1492</v>
      </c>
      <c r="C68" s="52">
        <v>646.60788203753384</v>
      </c>
      <c r="D68" s="51">
        <v>48441.567092070953</v>
      </c>
      <c r="E68" s="50">
        <v>1.3348203224073079E-2</v>
      </c>
    </row>
    <row r="69" spans="1:5" x14ac:dyDescent="0.25">
      <c r="A69" s="54" t="s">
        <v>102</v>
      </c>
      <c r="B69" s="53">
        <v>719</v>
      </c>
      <c r="C69" s="52">
        <v>681.61566063977716</v>
      </c>
      <c r="D69" s="51">
        <v>53745.684226570367</v>
      </c>
      <c r="E69" s="50">
        <v>1.2682239894209132E-2</v>
      </c>
    </row>
    <row r="70" spans="1:5" x14ac:dyDescent="0.25">
      <c r="A70" s="54" t="s">
        <v>15</v>
      </c>
      <c r="B70" s="53">
        <v>1746</v>
      </c>
      <c r="C70" s="52">
        <v>624.29203321878606</v>
      </c>
      <c r="D70" s="51">
        <v>70190.256538624482</v>
      </c>
      <c r="E70" s="50">
        <v>8.8942833949502524E-3</v>
      </c>
    </row>
    <row r="71" spans="1:5" x14ac:dyDescent="0.25">
      <c r="A71" s="54" t="s">
        <v>86</v>
      </c>
      <c r="B71" s="53">
        <v>3097</v>
      </c>
      <c r="C71" s="52">
        <v>851.01989021633858</v>
      </c>
      <c r="D71" s="51">
        <v>75655.715695701962</v>
      </c>
      <c r="E71" s="50">
        <v>1.1248586870016028E-2</v>
      </c>
    </row>
    <row r="72" spans="1:5" x14ac:dyDescent="0.25">
      <c r="A72" s="54" t="s">
        <v>113</v>
      </c>
      <c r="B72" s="53">
        <v>872</v>
      </c>
      <c r="C72" s="52">
        <v>589.07420871559634</v>
      </c>
      <c r="D72" s="51">
        <v>46169.409805831354</v>
      </c>
      <c r="E72" s="50">
        <v>1.2758972037827398E-2</v>
      </c>
    </row>
    <row r="73" spans="1:5" x14ac:dyDescent="0.25">
      <c r="A73" s="54" t="s">
        <v>98</v>
      </c>
      <c r="B73" s="53">
        <v>1333</v>
      </c>
      <c r="C73" s="52">
        <v>769.83947486871693</v>
      </c>
      <c r="D73" s="51">
        <v>57834.224240306648</v>
      </c>
      <c r="E73" s="50">
        <v>1.331114033223583E-2</v>
      </c>
    </row>
    <row r="74" spans="1:5" x14ac:dyDescent="0.25">
      <c r="A74" s="54" t="s">
        <v>78</v>
      </c>
      <c r="B74" s="53">
        <v>54</v>
      </c>
      <c r="C74" s="52">
        <v>874.42666666666651</v>
      </c>
      <c r="D74" s="51">
        <v>91453.580618975131</v>
      </c>
      <c r="E74" s="50">
        <v>9.5614262530606398E-3</v>
      </c>
    </row>
    <row r="75" spans="1:5" x14ac:dyDescent="0.25">
      <c r="A75" s="54" t="s">
        <v>57</v>
      </c>
      <c r="B75" s="53">
        <v>1217</v>
      </c>
      <c r="C75" s="52">
        <v>701.52682004930159</v>
      </c>
      <c r="D75" s="51">
        <v>52163.492822007844</v>
      </c>
      <c r="E75" s="50">
        <v>1.3448616687595094E-2</v>
      </c>
    </row>
    <row r="76" spans="1:5" x14ac:dyDescent="0.25">
      <c r="A76" s="54" t="s">
        <v>131</v>
      </c>
      <c r="B76" s="53">
        <v>1302</v>
      </c>
      <c r="C76" s="52">
        <v>755.96730414746526</v>
      </c>
      <c r="D76" s="51">
        <v>55284.127857037653</v>
      </c>
      <c r="E76" s="50">
        <v>1.3674219589795533E-2</v>
      </c>
    </row>
    <row r="77" spans="1:5" x14ac:dyDescent="0.25">
      <c r="A77" s="54" t="s">
        <v>143</v>
      </c>
      <c r="B77" s="53">
        <v>125</v>
      </c>
      <c r="C77" s="52">
        <v>746.63943999999981</v>
      </c>
      <c r="D77" s="51">
        <v>73299.67756712329</v>
      </c>
      <c r="E77" s="50">
        <v>1.0186121750894114E-2</v>
      </c>
    </row>
    <row r="78" spans="1:5" x14ac:dyDescent="0.25">
      <c r="A78" s="54" t="s">
        <v>159</v>
      </c>
      <c r="B78" s="53">
        <v>450</v>
      </c>
      <c r="C78" s="52">
        <v>770.07122222222222</v>
      </c>
      <c r="D78" s="51">
        <v>54369.194697108069</v>
      </c>
      <c r="E78" s="50">
        <v>1.4163741554612043E-2</v>
      </c>
    </row>
    <row r="79" spans="1:5" x14ac:dyDescent="0.25">
      <c r="A79" s="54" t="s">
        <v>26</v>
      </c>
      <c r="B79" s="53">
        <v>262</v>
      </c>
      <c r="C79" s="52">
        <v>816.48538167938932</v>
      </c>
      <c r="D79" s="51">
        <v>57265.095440761281</v>
      </c>
      <c r="E79" s="50">
        <v>1.4257993903529151E-2</v>
      </c>
    </row>
    <row r="80" spans="1:5" x14ac:dyDescent="0.25">
      <c r="A80" s="54" t="s">
        <v>40</v>
      </c>
      <c r="B80" s="53">
        <v>1997</v>
      </c>
      <c r="C80" s="52">
        <v>962.19872308462664</v>
      </c>
      <c r="D80" s="51">
        <v>71407.199053374585</v>
      </c>
      <c r="E80" s="50">
        <v>1.347481396610185E-2</v>
      </c>
    </row>
    <row r="81" spans="1:5" x14ac:dyDescent="0.25">
      <c r="A81" s="54" t="s">
        <v>41</v>
      </c>
      <c r="B81" s="53">
        <v>2424</v>
      </c>
      <c r="C81" s="52">
        <v>686.15204207920806</v>
      </c>
      <c r="D81" s="51">
        <v>54648.153907274274</v>
      </c>
      <c r="E81" s="50">
        <v>1.2555813747038097E-2</v>
      </c>
    </row>
    <row r="82" spans="1:5" x14ac:dyDescent="0.25">
      <c r="A82" s="54" t="s">
        <v>94</v>
      </c>
      <c r="B82" s="53">
        <v>1440</v>
      </c>
      <c r="C82" s="52">
        <v>682.71817361111107</v>
      </c>
      <c r="D82" s="51">
        <v>53199.10019025876</v>
      </c>
      <c r="E82" s="50">
        <v>1.2833265434367684E-2</v>
      </c>
    </row>
    <row r="83" spans="1:5" x14ac:dyDescent="0.25">
      <c r="A83" s="54" t="s">
        <v>153</v>
      </c>
      <c r="B83" s="53">
        <v>1221</v>
      </c>
      <c r="C83" s="52">
        <v>710.4496314496314</v>
      </c>
      <c r="D83" s="51">
        <v>64467.416445087692</v>
      </c>
      <c r="E83" s="50">
        <v>1.1020290103525104E-2</v>
      </c>
    </row>
    <row r="84" spans="1:5" x14ac:dyDescent="0.25">
      <c r="A84" s="54" t="s">
        <v>73</v>
      </c>
      <c r="B84" s="53">
        <v>2022</v>
      </c>
      <c r="C84" s="52">
        <v>813.13298219584556</v>
      </c>
      <c r="D84" s="51">
        <v>65750.328483936959</v>
      </c>
      <c r="E84" s="50">
        <v>1.2366979769454641E-2</v>
      </c>
    </row>
    <row r="85" spans="1:5" x14ac:dyDescent="0.25">
      <c r="A85" s="54" t="s">
        <v>117</v>
      </c>
      <c r="B85" s="53">
        <v>1332</v>
      </c>
      <c r="C85" s="52">
        <v>819.373963963964</v>
      </c>
      <c r="D85" s="51">
        <v>66165.459397753904</v>
      </c>
      <c r="E85" s="50">
        <v>1.2383711553157884E-2</v>
      </c>
    </row>
    <row r="86" spans="1:5" x14ac:dyDescent="0.25">
      <c r="A86" s="54" t="s">
        <v>43</v>
      </c>
      <c r="B86" s="53">
        <v>1471</v>
      </c>
      <c r="C86" s="52">
        <v>741.36031271244065</v>
      </c>
      <c r="D86" s="51">
        <v>57771.80486296711</v>
      </c>
      <c r="E86" s="50">
        <v>1.2832562778173951E-2</v>
      </c>
    </row>
    <row r="87" spans="1:5" x14ac:dyDescent="0.25">
      <c r="A87" s="54" t="s">
        <v>70</v>
      </c>
      <c r="B87" s="53">
        <v>1586</v>
      </c>
      <c r="C87" s="52">
        <v>1233.843814627995</v>
      </c>
      <c r="D87" s="51">
        <v>96013.550183972766</v>
      </c>
      <c r="E87" s="50">
        <v>1.2850725884667439E-2</v>
      </c>
    </row>
    <row r="88" spans="1:5" x14ac:dyDescent="0.25">
      <c r="A88" s="54" t="s">
        <v>38</v>
      </c>
      <c r="B88" s="53">
        <v>1276</v>
      </c>
      <c r="C88" s="52">
        <v>620.54891849529781</v>
      </c>
      <c r="D88" s="51">
        <v>46347.161085584223</v>
      </c>
      <c r="E88" s="50">
        <v>1.3389146259668378E-2</v>
      </c>
    </row>
    <row r="89" spans="1:5" x14ac:dyDescent="0.25">
      <c r="A89" s="54" t="s">
        <v>129</v>
      </c>
      <c r="B89" s="53">
        <v>583</v>
      </c>
      <c r="C89" s="52">
        <v>724.45339622641507</v>
      </c>
      <c r="D89" s="51">
        <v>64863.911421790923</v>
      </c>
      <c r="E89" s="50">
        <v>1.1168820694692737E-2</v>
      </c>
    </row>
    <row r="90" spans="1:5" x14ac:dyDescent="0.25">
      <c r="A90" s="54" t="s">
        <v>156</v>
      </c>
      <c r="B90" s="53">
        <v>478</v>
      </c>
      <c r="C90" s="52">
        <v>722.76845188284506</v>
      </c>
      <c r="D90" s="51">
        <v>58728.224875336731</v>
      </c>
      <c r="E90" s="50">
        <v>1.2307003207011216E-2</v>
      </c>
    </row>
    <row r="91" spans="1:5" x14ac:dyDescent="0.25">
      <c r="A91" s="54" t="s">
        <v>130</v>
      </c>
      <c r="B91" s="53">
        <v>642</v>
      </c>
      <c r="C91" s="52">
        <v>1047.5557009345794</v>
      </c>
      <c r="D91" s="51">
        <v>67656</v>
      </c>
      <c r="E91" s="50">
        <v>1.5483559491169731E-2</v>
      </c>
    </row>
    <row r="92" spans="1:5" x14ac:dyDescent="0.25">
      <c r="A92" s="54" t="s">
        <v>123</v>
      </c>
      <c r="B92" s="53">
        <v>2410</v>
      </c>
      <c r="C92" s="52">
        <v>710.32963900414916</v>
      </c>
      <c r="D92" s="51">
        <v>63464.061755243572</v>
      </c>
      <c r="E92" s="50">
        <v>1.119262806946736E-2</v>
      </c>
    </row>
    <row r="93" spans="1:5" x14ac:dyDescent="0.25">
      <c r="A93" s="54" t="s">
        <v>144</v>
      </c>
      <c r="B93" s="53">
        <v>853</v>
      </c>
      <c r="C93" s="52">
        <v>735.68572098475977</v>
      </c>
      <c r="D93" s="51">
        <v>41971.916289004148</v>
      </c>
      <c r="E93" s="50">
        <v>1.7528046990256091E-2</v>
      </c>
    </row>
    <row r="94" spans="1:5" x14ac:dyDescent="0.25">
      <c r="A94" s="54" t="s">
        <v>84</v>
      </c>
      <c r="B94" s="53">
        <v>1524</v>
      </c>
      <c r="C94" s="52">
        <v>659.23250000000019</v>
      </c>
      <c r="D94" s="51">
        <v>43258.007131557191</v>
      </c>
      <c r="E94" s="50">
        <v>1.5239548553291602E-2</v>
      </c>
    </row>
    <row r="95" spans="1:5" x14ac:dyDescent="0.25">
      <c r="A95" s="54" t="s">
        <v>75</v>
      </c>
      <c r="B95" s="53">
        <v>2016</v>
      </c>
      <c r="C95" s="52">
        <v>1073.9056249999996</v>
      </c>
      <c r="D95" s="51">
        <v>92980.430930637071</v>
      </c>
      <c r="E95" s="50">
        <v>1.1549802622458567E-2</v>
      </c>
    </row>
    <row r="96" spans="1:5" x14ac:dyDescent="0.25">
      <c r="A96" s="54" t="s">
        <v>111</v>
      </c>
      <c r="B96" s="53">
        <v>1717</v>
      </c>
      <c r="C96" s="52">
        <v>940.58915550378572</v>
      </c>
      <c r="D96" s="51">
        <v>82533.770057682646</v>
      </c>
      <c r="E96" s="50">
        <v>1.1396415731965355E-2</v>
      </c>
    </row>
    <row r="97" spans="1:5" x14ac:dyDescent="0.25">
      <c r="A97" s="54" t="s">
        <v>21</v>
      </c>
      <c r="B97" s="53">
        <v>1321</v>
      </c>
      <c r="C97" s="52">
        <v>560.50605601816812</v>
      </c>
      <c r="D97" s="51">
        <v>56121.874198666424</v>
      </c>
      <c r="E97" s="50">
        <v>9.9873011017776545E-3</v>
      </c>
    </row>
    <row r="98" spans="1:5" x14ac:dyDescent="0.25">
      <c r="A98" s="54" t="s">
        <v>147</v>
      </c>
      <c r="B98" s="53">
        <v>599</v>
      </c>
      <c r="C98" s="52">
        <v>701.42090150250431</v>
      </c>
      <c r="D98" s="51">
        <v>74460.403503556168</v>
      </c>
      <c r="E98" s="50">
        <v>9.4200523835330143E-3</v>
      </c>
    </row>
    <row r="99" spans="1:5" x14ac:dyDescent="0.25">
      <c r="A99" s="54" t="s">
        <v>42</v>
      </c>
      <c r="B99" s="53">
        <v>2512</v>
      </c>
      <c r="C99" s="52">
        <v>703.93039012738882</v>
      </c>
      <c r="D99" s="51">
        <v>57498.073999869135</v>
      </c>
      <c r="E99" s="50">
        <v>1.2242677730892186E-2</v>
      </c>
    </row>
    <row r="100" spans="1:5" x14ac:dyDescent="0.25">
      <c r="A100" s="54" t="s">
        <v>90</v>
      </c>
      <c r="B100" s="53">
        <v>3700</v>
      </c>
      <c r="C100" s="52">
        <v>805.70173513513521</v>
      </c>
      <c r="D100" s="51">
        <v>77502.892334690856</v>
      </c>
      <c r="E100" s="50">
        <v>1.03957634465533E-2</v>
      </c>
    </row>
    <row r="101" spans="1:5" x14ac:dyDescent="0.25">
      <c r="A101" s="54" t="s">
        <v>89</v>
      </c>
      <c r="B101" s="53">
        <v>1569</v>
      </c>
      <c r="C101" s="52">
        <v>807.16166985340942</v>
      </c>
      <c r="D101" s="51">
        <v>75017.138336956632</v>
      </c>
      <c r="E101" s="50">
        <v>1.0759696887234731E-2</v>
      </c>
    </row>
    <row r="102" spans="1:5" x14ac:dyDescent="0.25">
      <c r="A102" s="54" t="s">
        <v>118</v>
      </c>
      <c r="B102" s="53">
        <v>1200</v>
      </c>
      <c r="C102" s="52">
        <v>859.4128833333333</v>
      </c>
      <c r="D102" s="51">
        <v>65595.305999999997</v>
      </c>
      <c r="E102" s="50">
        <v>1.3101743642042517E-2</v>
      </c>
    </row>
    <row r="103" spans="1:5" x14ac:dyDescent="0.25">
      <c r="A103" s="54" t="s">
        <v>68</v>
      </c>
      <c r="B103" s="53">
        <v>1365</v>
      </c>
      <c r="C103" s="52">
        <v>1063.4218681318678</v>
      </c>
      <c r="D103" s="51">
        <v>91567.599480154546</v>
      </c>
      <c r="E103" s="50">
        <v>1.1613516944520789E-2</v>
      </c>
    </row>
    <row r="104" spans="1:5" x14ac:dyDescent="0.25">
      <c r="A104" s="54" t="s">
        <v>122</v>
      </c>
      <c r="B104" s="53">
        <v>6116</v>
      </c>
      <c r="C104" s="52">
        <v>610.40377370830595</v>
      </c>
      <c r="D104" s="51">
        <v>58859.297457376568</v>
      </c>
      <c r="E104" s="50">
        <v>1.0370558264823578E-2</v>
      </c>
    </row>
    <row r="105" spans="1:5" x14ac:dyDescent="0.25">
      <c r="A105" s="54" t="s">
        <v>13</v>
      </c>
      <c r="B105" s="53">
        <v>1329</v>
      </c>
      <c r="C105" s="52">
        <v>686.47455981941323</v>
      </c>
      <c r="D105" s="51">
        <v>74951.668534380588</v>
      </c>
      <c r="E105" s="50">
        <v>9.1588963026823737E-3</v>
      </c>
    </row>
    <row r="106" spans="1:5" x14ac:dyDescent="0.25">
      <c r="A106" s="54" t="s">
        <v>99</v>
      </c>
      <c r="B106" s="53">
        <v>3108</v>
      </c>
      <c r="C106" s="52">
        <v>827.95838803088805</v>
      </c>
      <c r="D106" s="51">
        <v>77279.280804728391</v>
      </c>
      <c r="E106" s="50">
        <v>1.0713846964013526E-2</v>
      </c>
    </row>
    <row r="107" spans="1:5" x14ac:dyDescent="0.25">
      <c r="A107" s="54" t="s">
        <v>152</v>
      </c>
      <c r="B107" s="53">
        <v>2334</v>
      </c>
      <c r="C107" s="52">
        <v>666.12365895458424</v>
      </c>
      <c r="D107" s="51">
        <v>70378.980378208973</v>
      </c>
      <c r="E107" s="50">
        <v>9.4648097397107521E-3</v>
      </c>
    </row>
    <row r="108" spans="1:5" x14ac:dyDescent="0.25">
      <c r="A108" s="54" t="s">
        <v>72</v>
      </c>
      <c r="B108" s="53">
        <v>1319</v>
      </c>
      <c r="C108" s="52">
        <v>719.49040181956059</v>
      </c>
      <c r="D108" s="51">
        <v>62041.678220320486</v>
      </c>
      <c r="E108" s="50">
        <v>1.1596888131628687E-2</v>
      </c>
    </row>
    <row r="109" spans="1:5" x14ac:dyDescent="0.25">
      <c r="A109" s="54" t="s">
        <v>79</v>
      </c>
      <c r="B109" s="53">
        <v>1348</v>
      </c>
      <c r="C109" s="52">
        <v>1019.7146587537093</v>
      </c>
      <c r="D109" s="51">
        <v>88764.590817446442</v>
      </c>
      <c r="E109" s="50">
        <v>1.1487853989558268E-2</v>
      </c>
    </row>
    <row r="110" spans="1:5" x14ac:dyDescent="0.25">
      <c r="A110" s="54" t="s">
        <v>88</v>
      </c>
      <c r="B110" s="53">
        <v>1060</v>
      </c>
      <c r="C110" s="52">
        <v>1012.7191037735847</v>
      </c>
      <c r="D110" s="51">
        <v>84944.043540966682</v>
      </c>
      <c r="E110" s="50">
        <v>1.1922190910127467E-2</v>
      </c>
    </row>
    <row r="111" spans="1:5" x14ac:dyDescent="0.25">
      <c r="A111" s="54" t="s">
        <v>124</v>
      </c>
      <c r="B111" s="53">
        <v>4515</v>
      </c>
      <c r="C111" s="52">
        <v>826.94112735326723</v>
      </c>
      <c r="D111" s="51">
        <v>88679.30048605107</v>
      </c>
      <c r="E111" s="50">
        <v>9.3250749929330128E-3</v>
      </c>
    </row>
    <row r="112" spans="1:5" x14ac:dyDescent="0.25">
      <c r="A112" s="54" t="s">
        <v>105</v>
      </c>
      <c r="B112" s="53">
        <v>761</v>
      </c>
      <c r="C112" s="52">
        <v>648.08952693823903</v>
      </c>
      <c r="D112" s="51">
        <v>48122.560585386927</v>
      </c>
      <c r="E112" s="50">
        <v>1.3467478019759411E-2</v>
      </c>
    </row>
    <row r="113" spans="1:5" x14ac:dyDescent="0.25">
      <c r="A113" s="54" t="s">
        <v>67</v>
      </c>
      <c r="B113" s="53">
        <v>2159</v>
      </c>
      <c r="C113" s="52">
        <v>1002.1203427512741</v>
      </c>
      <c r="D113" s="51">
        <v>90795.73075053771</v>
      </c>
      <c r="E113" s="50">
        <v>1.1037086595014152E-2</v>
      </c>
    </row>
    <row r="114" spans="1:5" x14ac:dyDescent="0.25">
      <c r="A114" s="54" t="s">
        <v>85</v>
      </c>
      <c r="B114" s="53">
        <v>301</v>
      </c>
      <c r="C114" s="52">
        <v>808.7044186046511</v>
      </c>
      <c r="D114" s="51">
        <v>76222.757684430908</v>
      </c>
      <c r="E114" s="50">
        <v>1.0609750200232328E-2</v>
      </c>
    </row>
    <row r="115" spans="1:5" x14ac:dyDescent="0.25">
      <c r="A115" s="54" t="s">
        <v>87</v>
      </c>
      <c r="B115" s="53">
        <v>3308</v>
      </c>
      <c r="C115" s="52">
        <v>891.60521160822213</v>
      </c>
      <c r="D115" s="51">
        <v>86170.826224511751</v>
      </c>
      <c r="E115" s="50">
        <v>1.0346949781881054E-2</v>
      </c>
    </row>
    <row r="116" spans="1:5" x14ac:dyDescent="0.25">
      <c r="A116" s="54" t="s">
        <v>83</v>
      </c>
      <c r="B116" s="53">
        <v>2221</v>
      </c>
      <c r="C116" s="52">
        <v>863.46650157586589</v>
      </c>
      <c r="D116" s="51">
        <v>80526.071642417039</v>
      </c>
      <c r="E116" s="50">
        <v>1.0722819131301516E-2</v>
      </c>
    </row>
    <row r="117" spans="1:5" x14ac:dyDescent="0.25">
      <c r="A117" s="54" t="s">
        <v>128</v>
      </c>
      <c r="B117" s="53">
        <v>1138</v>
      </c>
      <c r="C117" s="52">
        <v>681.37109841827748</v>
      </c>
      <c r="D117" s="51">
        <v>59095.727002431566</v>
      </c>
      <c r="E117" s="50">
        <v>1.1529955429607315E-2</v>
      </c>
    </row>
    <row r="118" spans="1:5" x14ac:dyDescent="0.25">
      <c r="A118" s="54" t="s">
        <v>114</v>
      </c>
      <c r="B118" s="53">
        <v>1347</v>
      </c>
      <c r="C118" s="52">
        <v>607.61382331106154</v>
      </c>
      <c r="D118" s="51">
        <v>50574.845361076354</v>
      </c>
      <c r="E118" s="50">
        <v>1.2014150888115143E-2</v>
      </c>
    </row>
    <row r="119" spans="1:5" x14ac:dyDescent="0.25">
      <c r="A119" s="54" t="s">
        <v>91</v>
      </c>
      <c r="B119" s="53">
        <v>3473</v>
      </c>
      <c r="C119" s="52">
        <v>922.03820040310973</v>
      </c>
      <c r="D119" s="51">
        <v>89986.582631572761</v>
      </c>
      <c r="E119" s="50">
        <v>1.0246396445325202E-2</v>
      </c>
    </row>
    <row r="120" spans="1:5" x14ac:dyDescent="0.25">
      <c r="A120" s="54" t="s">
        <v>121</v>
      </c>
      <c r="B120" s="53">
        <v>2776</v>
      </c>
      <c r="C120" s="52">
        <v>910.8872694524498</v>
      </c>
      <c r="D120" s="51">
        <v>81892.177358769884</v>
      </c>
      <c r="E120" s="50">
        <v>1.1123007090919684E-2</v>
      </c>
    </row>
    <row r="121" spans="1:5" x14ac:dyDescent="0.25">
      <c r="A121" s="54" t="s">
        <v>126</v>
      </c>
      <c r="B121" s="53">
        <v>2381</v>
      </c>
      <c r="C121" s="52">
        <v>963.80893742125158</v>
      </c>
      <c r="D121" s="51">
        <v>97790.62892936662</v>
      </c>
      <c r="E121" s="50">
        <v>9.8558414847439314E-3</v>
      </c>
    </row>
    <row r="122" spans="1:5" x14ac:dyDescent="0.25">
      <c r="A122" s="54" t="s">
        <v>81</v>
      </c>
      <c r="B122" s="53">
        <v>492</v>
      </c>
      <c r="C122" s="52">
        <v>896.16790650406529</v>
      </c>
      <c r="D122" s="51">
        <v>74062.42951330886</v>
      </c>
      <c r="E122" s="50">
        <v>1.2100168903357753E-2</v>
      </c>
    </row>
    <row r="123" spans="1:5" x14ac:dyDescent="0.25">
      <c r="A123" s="54" t="s">
        <v>127</v>
      </c>
      <c r="B123" s="53">
        <v>2506</v>
      </c>
      <c r="C123" s="52">
        <v>940.57017557861059</v>
      </c>
      <c r="D123" s="51">
        <v>97973.896699428195</v>
      </c>
      <c r="E123" s="50">
        <v>9.6002119673178222E-3</v>
      </c>
    </row>
    <row r="124" spans="1:5" x14ac:dyDescent="0.25">
      <c r="A124" s="54" t="s">
        <v>119</v>
      </c>
      <c r="B124" s="53">
        <v>844</v>
      </c>
      <c r="C124" s="52">
        <v>702.71555687203806</v>
      </c>
      <c r="D124" s="51">
        <v>58617.73633058495</v>
      </c>
      <c r="E124" s="50">
        <v>1.1988104639676821E-2</v>
      </c>
    </row>
    <row r="125" spans="1:5" x14ac:dyDescent="0.25">
      <c r="A125" s="54" t="s">
        <v>77</v>
      </c>
      <c r="B125" s="53">
        <v>1030</v>
      </c>
      <c r="C125" s="52">
        <v>986.18115533980585</v>
      </c>
      <c r="D125" s="51">
        <v>80587.365877111326</v>
      </c>
      <c r="E125" s="50">
        <v>1.2237416431300729E-2</v>
      </c>
    </row>
    <row r="126" spans="1:5" x14ac:dyDescent="0.25">
      <c r="A126" s="54" t="s">
        <v>134</v>
      </c>
      <c r="B126" s="53">
        <v>1616</v>
      </c>
      <c r="C126" s="52">
        <v>737.3979888613859</v>
      </c>
      <c r="D126" s="51">
        <v>62631.524308286993</v>
      </c>
      <c r="E126" s="50">
        <v>1.1773591605909841E-2</v>
      </c>
    </row>
    <row r="127" spans="1:5" x14ac:dyDescent="0.25">
      <c r="A127" s="54" t="s">
        <v>125</v>
      </c>
      <c r="B127" s="53">
        <v>495</v>
      </c>
      <c r="C127" s="52">
        <v>1250.6984040404036</v>
      </c>
      <c r="D127" s="51">
        <v>96730.231349107518</v>
      </c>
      <c r="E127" s="50">
        <v>1.2929757187559369E-2</v>
      </c>
    </row>
    <row r="128" spans="1:5" x14ac:dyDescent="0.25">
      <c r="A128" s="54" t="s">
        <v>148</v>
      </c>
      <c r="B128" s="53">
        <v>1466</v>
      </c>
      <c r="C128" s="52">
        <v>815.42493178717632</v>
      </c>
      <c r="D128" s="51">
        <v>84401.564346184779</v>
      </c>
      <c r="E128" s="50">
        <v>9.6612537706362561E-3</v>
      </c>
    </row>
    <row r="129" spans="1:5" x14ac:dyDescent="0.25">
      <c r="A129" s="54" t="s">
        <v>112</v>
      </c>
      <c r="B129" s="53">
        <v>2277</v>
      </c>
      <c r="C129" s="52">
        <v>1026.6545674132631</v>
      </c>
      <c r="D129" s="51">
        <v>91827.380250389528</v>
      </c>
      <c r="E129" s="50">
        <v>1.1180266328123937E-2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F7B39-0B00-4CFB-87DB-B4E43FC3F1B0}">
  <dimension ref="A1:M26"/>
  <sheetViews>
    <sheetView workbookViewId="0">
      <selection activeCell="K31" sqref="K31"/>
    </sheetView>
  </sheetViews>
  <sheetFormatPr defaultRowHeight="15" x14ac:dyDescent="0.25"/>
  <cols>
    <col min="1" max="1" width="12.28515625" style="13" bestFit="1" customWidth="1"/>
    <col min="2" max="12" width="14.7109375" style="13" bestFit="1" customWidth="1"/>
    <col min="13" max="13" width="15.85546875" style="13" bestFit="1" customWidth="1"/>
    <col min="14" max="16384" width="9.140625" style="13"/>
  </cols>
  <sheetData>
    <row r="1" spans="1:13" x14ac:dyDescent="0.25">
      <c r="A1" s="65" t="s">
        <v>165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21"/>
      <c r="B2" s="15" t="s">
        <v>166</v>
      </c>
      <c r="C2" s="15" t="s">
        <v>167</v>
      </c>
      <c r="D2" s="15" t="s">
        <v>168</v>
      </c>
      <c r="E2" s="15" t="s">
        <v>169</v>
      </c>
      <c r="F2" s="15" t="s">
        <v>170</v>
      </c>
      <c r="G2" s="15" t="s">
        <v>171</v>
      </c>
      <c r="H2" s="15" t="s">
        <v>172</v>
      </c>
      <c r="I2" s="15" t="s">
        <v>173</v>
      </c>
      <c r="J2" s="15" t="s">
        <v>174</v>
      </c>
      <c r="K2" s="15" t="s">
        <v>175</v>
      </c>
      <c r="L2" s="15" t="s">
        <v>176</v>
      </c>
      <c r="M2" s="15" t="s">
        <v>177</v>
      </c>
    </row>
    <row r="3" spans="1:13" x14ac:dyDescent="0.25">
      <c r="A3" s="16" t="s">
        <v>178</v>
      </c>
      <c r="B3" s="19">
        <v>2244913.7999999989</v>
      </c>
      <c r="C3" s="19">
        <v>2048325.5399999972</v>
      </c>
      <c r="D3" s="19">
        <v>2332978.3600000003</v>
      </c>
      <c r="E3" s="19">
        <v>1909977.6900000004</v>
      </c>
      <c r="F3" s="19">
        <v>1632489.5799999977</v>
      </c>
      <c r="G3" s="19">
        <v>1549685.8599999987</v>
      </c>
      <c r="H3" s="19">
        <v>1230376.3499999999</v>
      </c>
      <c r="I3" s="19">
        <v>1690647.7099999946</v>
      </c>
      <c r="J3" s="19">
        <v>1655440.9299999957</v>
      </c>
      <c r="K3" s="19">
        <v>1134683.2399999977</v>
      </c>
      <c r="L3" s="19">
        <v>1760962.8499999982</v>
      </c>
      <c r="M3" s="19">
        <v>3906180.429999996</v>
      </c>
    </row>
    <row r="4" spans="1:13" x14ac:dyDescent="0.25">
      <c r="A4" s="16" t="s">
        <v>179</v>
      </c>
      <c r="B4" s="19">
        <v>2995310.2599999979</v>
      </c>
      <c r="C4" s="19">
        <v>3872811.0199999949</v>
      </c>
      <c r="D4" s="19">
        <v>3343256.7599999988</v>
      </c>
      <c r="E4" s="19">
        <v>2999253.6499999943</v>
      </c>
      <c r="F4" s="19">
        <v>2621120.2099999976</v>
      </c>
      <c r="G4" s="19">
        <v>2263031.1599999964</v>
      </c>
      <c r="H4" s="19">
        <v>2516867.0700000031</v>
      </c>
      <c r="I4" s="19">
        <v>1655812.4899999923</v>
      </c>
      <c r="J4" s="19">
        <v>2441760.9699999942</v>
      </c>
      <c r="K4" s="19">
        <v>2407891.6099999826</v>
      </c>
      <c r="L4" s="19">
        <v>1881278.6899999976</v>
      </c>
      <c r="M4" s="19">
        <v>3143415.660000002</v>
      </c>
    </row>
    <row r="5" spans="1:13" x14ac:dyDescent="0.25">
      <c r="A5" s="16" t="s">
        <v>180</v>
      </c>
      <c r="B5" s="19">
        <v>3425682.859999998</v>
      </c>
      <c r="C5" s="19">
        <v>3427793.0199999968</v>
      </c>
      <c r="D5" s="19">
        <v>3605534.3799999943</v>
      </c>
      <c r="E5" s="19">
        <v>3724983.4799999981</v>
      </c>
      <c r="F5" s="19">
        <v>4022120.2399999951</v>
      </c>
      <c r="G5" s="19">
        <v>3954575.6000000024</v>
      </c>
      <c r="H5" s="19">
        <v>4380333.9999999991</v>
      </c>
      <c r="I5" s="19">
        <v>3106551.9300000006</v>
      </c>
      <c r="J5" s="19">
        <v>2810952.6699999985</v>
      </c>
      <c r="K5" s="19">
        <v>3280663.189999999</v>
      </c>
      <c r="L5" s="19">
        <v>3232683.9600000042</v>
      </c>
      <c r="M5" s="19">
        <v>2991644.0999999926</v>
      </c>
    </row>
    <row r="6" spans="1:13" x14ac:dyDescent="0.25">
      <c r="A6" s="16" t="s">
        <v>181</v>
      </c>
      <c r="B6" s="19">
        <v>8665906.9199999943</v>
      </c>
      <c r="C6" s="19">
        <v>9348929.5799999889</v>
      </c>
      <c r="D6" s="19">
        <v>9281769.4999999925</v>
      </c>
      <c r="E6" s="19">
        <v>8634214.8199999928</v>
      </c>
      <c r="F6" s="19">
        <v>8275730.02999999</v>
      </c>
      <c r="G6" s="19">
        <v>7767292.6199999973</v>
      </c>
      <c r="H6" s="19">
        <v>8127577.4200000018</v>
      </c>
      <c r="I6" s="19">
        <v>6453012.1299999878</v>
      </c>
      <c r="J6" s="19">
        <v>6908154.5699999891</v>
      </c>
      <c r="K6" s="19">
        <v>6823238.0399999786</v>
      </c>
      <c r="L6" s="19">
        <v>6874925.5</v>
      </c>
      <c r="M6" s="19">
        <v>10041240.18999999</v>
      </c>
    </row>
    <row r="8" spans="1:13" x14ac:dyDescent="0.25">
      <c r="A8" s="65" t="s">
        <v>182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25">
      <c r="A9" s="21"/>
      <c r="B9" s="15" t="s">
        <v>166</v>
      </c>
      <c r="C9" s="15" t="s">
        <v>167</v>
      </c>
      <c r="D9" s="15" t="s">
        <v>168</v>
      </c>
      <c r="E9" s="15" t="s">
        <v>169</v>
      </c>
      <c r="F9" s="15" t="s">
        <v>170</v>
      </c>
      <c r="G9" s="15" t="s">
        <v>171</v>
      </c>
      <c r="H9" s="15" t="s">
        <v>172</v>
      </c>
      <c r="I9" s="15" t="s">
        <v>173</v>
      </c>
      <c r="J9" s="15" t="s">
        <v>174</v>
      </c>
      <c r="K9" s="15" t="s">
        <v>175</v>
      </c>
      <c r="L9" s="15" t="s">
        <v>176</v>
      </c>
      <c r="M9" s="15" t="s">
        <v>177</v>
      </c>
    </row>
    <row r="10" spans="1:13" x14ac:dyDescent="0.25">
      <c r="A10" s="16" t="s">
        <v>178</v>
      </c>
      <c r="B10" s="19">
        <v>536030.08000000042</v>
      </c>
      <c r="C10" s="19">
        <v>499707.59</v>
      </c>
      <c r="D10" s="19">
        <v>543807.51999999944</v>
      </c>
      <c r="E10" s="19">
        <v>412476.77</v>
      </c>
      <c r="F10" s="19">
        <v>355220.58000000007</v>
      </c>
      <c r="G10" s="19">
        <v>323776.51000000007</v>
      </c>
      <c r="H10" s="19">
        <v>221755.41</v>
      </c>
      <c r="I10" s="19">
        <v>351996.92000000039</v>
      </c>
      <c r="J10" s="19">
        <v>333325.83000000042</v>
      </c>
      <c r="K10" s="19">
        <v>228777.2300000001</v>
      </c>
      <c r="L10" s="19">
        <v>349826.87000000011</v>
      </c>
      <c r="M10" s="19">
        <v>782311.38000000035</v>
      </c>
    </row>
    <row r="11" spans="1:13" x14ac:dyDescent="0.25">
      <c r="A11" s="16" t="s">
        <v>179</v>
      </c>
      <c r="B11" s="19">
        <v>1028735.8800000005</v>
      </c>
      <c r="C11" s="19">
        <v>1296004.2300000004</v>
      </c>
      <c r="D11" s="19">
        <v>1131628.3300000005</v>
      </c>
      <c r="E11" s="19">
        <v>974249.27999999956</v>
      </c>
      <c r="F11" s="19">
        <v>798781.48999999953</v>
      </c>
      <c r="G11" s="19">
        <v>687658.03000000014</v>
      </c>
      <c r="H11" s="19">
        <v>662970.43999999971</v>
      </c>
      <c r="I11" s="19">
        <v>495699.29000000004</v>
      </c>
      <c r="J11" s="19">
        <v>656521.69999999925</v>
      </c>
      <c r="K11" s="19">
        <v>695716.11999999941</v>
      </c>
      <c r="L11" s="19">
        <v>517587.49000000115</v>
      </c>
      <c r="M11" s="19">
        <v>703579.91999999853</v>
      </c>
    </row>
    <row r="12" spans="1:13" x14ac:dyDescent="0.25">
      <c r="A12" s="16" t="s">
        <v>180</v>
      </c>
      <c r="B12" s="19">
        <v>1702473.3899999983</v>
      </c>
      <c r="C12" s="19">
        <v>1656753.1800000011</v>
      </c>
      <c r="D12" s="19">
        <v>1732464.02</v>
      </c>
      <c r="E12" s="19">
        <v>1781886.9400000004</v>
      </c>
      <c r="F12" s="19">
        <v>1925501.8000000007</v>
      </c>
      <c r="G12" s="19">
        <v>1792356.6799999988</v>
      </c>
      <c r="H12" s="19">
        <v>1798303.2600000012</v>
      </c>
      <c r="I12" s="19">
        <v>1636607.7900000017</v>
      </c>
      <c r="J12" s="19">
        <v>1340238.44</v>
      </c>
      <c r="K12" s="19">
        <v>1479814.3699999973</v>
      </c>
      <c r="L12" s="19">
        <v>1396468.2399999984</v>
      </c>
      <c r="M12" s="19">
        <v>1148601.94</v>
      </c>
    </row>
    <row r="13" spans="1:13" x14ac:dyDescent="0.25">
      <c r="A13" s="16" t="s">
        <v>181</v>
      </c>
      <c r="B13" s="19">
        <v>3267239.3499999992</v>
      </c>
      <c r="C13" s="19">
        <v>3452465.0000000019</v>
      </c>
      <c r="D13" s="19">
        <v>3407899.87</v>
      </c>
      <c r="E13" s="19">
        <v>3168612.99</v>
      </c>
      <c r="F13" s="19">
        <v>3079503.87</v>
      </c>
      <c r="G13" s="19">
        <v>2803791.2199999988</v>
      </c>
      <c r="H13" s="19">
        <v>2683029.1100000008</v>
      </c>
      <c r="I13" s="19">
        <v>2484304.0000000019</v>
      </c>
      <c r="J13" s="19">
        <v>2330085.9699999997</v>
      </c>
      <c r="K13" s="19">
        <v>2404307.7199999969</v>
      </c>
      <c r="L13" s="19">
        <v>2263882.5999999996</v>
      </c>
      <c r="M13" s="19">
        <v>2634493.2399999988</v>
      </c>
    </row>
    <row r="15" spans="1:13" x14ac:dyDescent="0.25">
      <c r="A15" s="65" t="s">
        <v>183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x14ac:dyDescent="0.25">
      <c r="A16" s="21"/>
      <c r="B16" s="15" t="s">
        <v>166</v>
      </c>
      <c r="C16" s="15" t="s">
        <v>167</v>
      </c>
      <c r="D16" s="15" t="s">
        <v>168</v>
      </c>
      <c r="E16" s="15" t="s">
        <v>169</v>
      </c>
      <c r="F16" s="15" t="s">
        <v>170</v>
      </c>
      <c r="G16" s="15" t="s">
        <v>171</v>
      </c>
      <c r="H16" s="15" t="s">
        <v>172</v>
      </c>
      <c r="I16" s="15" t="s">
        <v>173</v>
      </c>
      <c r="J16" s="15" t="s">
        <v>174</v>
      </c>
      <c r="K16" s="15" t="s">
        <v>175</v>
      </c>
      <c r="L16" s="15" t="s">
        <v>176</v>
      </c>
      <c r="M16" s="15" t="s">
        <v>177</v>
      </c>
    </row>
    <row r="17" spans="1:13" x14ac:dyDescent="0.25">
      <c r="A17" s="16" t="s">
        <v>178</v>
      </c>
      <c r="B17" s="19">
        <v>987504.94999999925</v>
      </c>
      <c r="C17" s="19">
        <v>1018838.9499999995</v>
      </c>
      <c r="D17" s="19">
        <v>1136686.699999999</v>
      </c>
      <c r="E17" s="19">
        <v>888731.66999999934</v>
      </c>
      <c r="F17" s="19">
        <v>728601.07000000018</v>
      </c>
      <c r="G17" s="19">
        <v>713437.71999999927</v>
      </c>
      <c r="H17" s="19">
        <v>469151.4499999999</v>
      </c>
      <c r="I17" s="19">
        <v>764206.04999999725</v>
      </c>
      <c r="J17" s="19">
        <v>691762.22999999835</v>
      </c>
      <c r="K17" s="19">
        <v>452300.91999999946</v>
      </c>
      <c r="L17" s="19">
        <v>799290.13</v>
      </c>
      <c r="M17" s="19">
        <v>1816181.8899999992</v>
      </c>
    </row>
    <row r="18" spans="1:13" x14ac:dyDescent="0.25">
      <c r="A18" s="16" t="s">
        <v>179</v>
      </c>
      <c r="B18" s="19">
        <v>1537513.33</v>
      </c>
      <c r="C18" s="19">
        <v>2012053.3499999982</v>
      </c>
      <c r="D18" s="19">
        <v>1758300.6399999945</v>
      </c>
      <c r="E18" s="19">
        <v>1507674.1900000009</v>
      </c>
      <c r="F18" s="19">
        <v>1365213.5999999996</v>
      </c>
      <c r="G18" s="19">
        <v>1148416.1599999999</v>
      </c>
      <c r="H18" s="19">
        <v>1294919.3899999992</v>
      </c>
      <c r="I18" s="19">
        <v>856429.50999999931</v>
      </c>
      <c r="J18" s="19">
        <v>1249142.8799999938</v>
      </c>
      <c r="K18" s="19">
        <v>1247123.2499999902</v>
      </c>
      <c r="L18" s="19">
        <v>972818.079999996</v>
      </c>
      <c r="M18" s="19">
        <v>1603862.6199999985</v>
      </c>
    </row>
    <row r="19" spans="1:13" x14ac:dyDescent="0.25">
      <c r="A19" s="16" t="s">
        <v>180</v>
      </c>
      <c r="B19" s="19">
        <v>1946683.9399999997</v>
      </c>
      <c r="C19" s="19">
        <v>1955991.810000001</v>
      </c>
      <c r="D19" s="19">
        <v>2074488.9599999981</v>
      </c>
      <c r="E19" s="19">
        <v>2173903.9099999983</v>
      </c>
      <c r="F19" s="19">
        <v>2321186.5300000012</v>
      </c>
      <c r="G19" s="19">
        <v>2282326.0399999982</v>
      </c>
      <c r="H19" s="19">
        <v>2536315.4699999997</v>
      </c>
      <c r="I19" s="19">
        <v>1873095.3500000022</v>
      </c>
      <c r="J19" s="19">
        <v>1667073.5899999985</v>
      </c>
      <c r="K19" s="19">
        <v>1919881.6999999988</v>
      </c>
      <c r="L19" s="19">
        <v>1844121.0799999989</v>
      </c>
      <c r="M19" s="19">
        <v>1682397.5599999987</v>
      </c>
    </row>
    <row r="20" spans="1:13" x14ac:dyDescent="0.25">
      <c r="A20" s="16" t="s">
        <v>181</v>
      </c>
      <c r="B20" s="19">
        <v>4471702.2199999988</v>
      </c>
      <c r="C20" s="19">
        <v>4986884.1099999994</v>
      </c>
      <c r="D20" s="19">
        <v>4969476.2999999914</v>
      </c>
      <c r="E20" s="19">
        <v>4570309.7699999986</v>
      </c>
      <c r="F20" s="19">
        <v>4415001.2000000011</v>
      </c>
      <c r="G20" s="19">
        <v>4144179.9199999971</v>
      </c>
      <c r="H20" s="19">
        <v>4300386.3099999987</v>
      </c>
      <c r="I20" s="19">
        <v>3493730.9099999988</v>
      </c>
      <c r="J20" s="19">
        <v>3607978.6999999909</v>
      </c>
      <c r="K20" s="19">
        <v>3619305.8699999885</v>
      </c>
      <c r="L20" s="19">
        <v>3616229.2899999949</v>
      </c>
      <c r="M20" s="19">
        <v>5102442.0699999966</v>
      </c>
    </row>
    <row r="25" spans="1:13" x14ac:dyDescent="0.25"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</row>
    <row r="26" spans="1:13" x14ac:dyDescent="0.25"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</row>
  </sheetData>
  <mergeCells count="3">
    <mergeCell ref="A1:M1"/>
    <mergeCell ref="A8:M8"/>
    <mergeCell ref="A15:M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1C03C-7198-4DAB-99A1-A51BFE5CC8B0}">
  <dimension ref="A1:N598"/>
  <sheetViews>
    <sheetView workbookViewId="0">
      <selection activeCell="C599" sqref="C599"/>
    </sheetView>
  </sheetViews>
  <sheetFormatPr defaultRowHeight="15" x14ac:dyDescent="0.25"/>
  <cols>
    <col min="1" max="1" width="14.42578125" style="13" bestFit="1" customWidth="1"/>
    <col min="2" max="2" width="14" style="13" bestFit="1" customWidth="1"/>
    <col min="3" max="13" width="10.85546875" style="13" bestFit="1" customWidth="1"/>
    <col min="14" max="14" width="12" style="13" bestFit="1" customWidth="1"/>
    <col min="15" max="16384" width="9.140625" style="13"/>
  </cols>
  <sheetData>
    <row r="1" spans="1:14" x14ac:dyDescent="0.25">
      <c r="A1" s="26" t="s">
        <v>8</v>
      </c>
      <c r="B1" s="57" t="s">
        <v>184</v>
      </c>
      <c r="C1" s="27" t="s">
        <v>166</v>
      </c>
      <c r="D1" s="27" t="s">
        <v>167</v>
      </c>
      <c r="E1" s="27" t="s">
        <v>168</v>
      </c>
      <c r="F1" s="27" t="s">
        <v>169</v>
      </c>
      <c r="G1" s="27" t="s">
        <v>170</v>
      </c>
      <c r="H1" s="27" t="s">
        <v>171</v>
      </c>
      <c r="I1" s="27" t="s">
        <v>172</v>
      </c>
      <c r="J1" s="27" t="s">
        <v>173</v>
      </c>
      <c r="K1" s="27" t="s">
        <v>174</v>
      </c>
      <c r="L1" s="27" t="s">
        <v>175</v>
      </c>
      <c r="M1" s="27" t="s">
        <v>176</v>
      </c>
      <c r="N1" s="27" t="s">
        <v>177</v>
      </c>
    </row>
    <row r="2" spans="1:14" x14ac:dyDescent="0.25">
      <c r="A2" s="66" t="s">
        <v>11</v>
      </c>
      <c r="B2" s="16" t="s">
        <v>178</v>
      </c>
      <c r="C2" s="19">
        <v>27201.229999999996</v>
      </c>
      <c r="D2" s="19">
        <v>15496.37</v>
      </c>
      <c r="E2" s="19">
        <v>25406.400000000001</v>
      </c>
      <c r="F2" s="19">
        <v>20458.62</v>
      </c>
      <c r="G2" s="19">
        <v>22000.039999999997</v>
      </c>
      <c r="H2" s="19">
        <v>16997.759999999998</v>
      </c>
      <c r="I2" s="19">
        <v>15815.149999999998</v>
      </c>
      <c r="J2" s="19">
        <v>20210.86</v>
      </c>
      <c r="K2" s="19">
        <v>20881.720000000005</v>
      </c>
      <c r="L2" s="19">
        <v>16468.120000000003</v>
      </c>
      <c r="M2" s="19">
        <v>19333.11</v>
      </c>
      <c r="N2" s="19">
        <v>42505.61</v>
      </c>
    </row>
    <row r="3" spans="1:14" x14ac:dyDescent="0.25">
      <c r="A3" s="66"/>
      <c r="B3" s="16" t="s">
        <v>179</v>
      </c>
      <c r="C3" s="19">
        <v>6210.45</v>
      </c>
      <c r="D3" s="19">
        <v>17318.61</v>
      </c>
      <c r="E3" s="19">
        <v>10318.34</v>
      </c>
      <c r="F3" s="19">
        <v>8488.57</v>
      </c>
      <c r="G3" s="19">
        <v>5871.36</v>
      </c>
      <c r="H3" s="19">
        <v>7965.76</v>
      </c>
      <c r="I3" s="19">
        <v>7262.880000000001</v>
      </c>
      <c r="J3" s="19">
        <v>3765.1300000000006</v>
      </c>
      <c r="K3" s="19">
        <v>6226.9600000000009</v>
      </c>
      <c r="L3" s="19">
        <v>7665.3099999999995</v>
      </c>
      <c r="M3" s="19">
        <v>5800.93</v>
      </c>
      <c r="N3" s="19">
        <v>6426.6</v>
      </c>
    </row>
    <row r="4" spans="1:14" x14ac:dyDescent="0.25">
      <c r="A4" s="66"/>
      <c r="B4" s="16" t="s">
        <v>180</v>
      </c>
      <c r="C4" s="19">
        <v>16662.78</v>
      </c>
      <c r="D4" s="19">
        <v>16305.019999999999</v>
      </c>
      <c r="E4" s="19">
        <v>23471.79</v>
      </c>
      <c r="F4" s="19">
        <v>25488.97</v>
      </c>
      <c r="G4" s="19">
        <v>23123.180000000004</v>
      </c>
      <c r="H4" s="19">
        <v>20092.679999999997</v>
      </c>
      <c r="I4" s="19">
        <v>24205.170000000002</v>
      </c>
      <c r="J4" s="19">
        <v>10488.51</v>
      </c>
      <c r="K4" s="19">
        <v>13011.949999999999</v>
      </c>
      <c r="L4" s="19">
        <v>15674.67</v>
      </c>
      <c r="M4" s="19">
        <v>19704.940000000002</v>
      </c>
      <c r="N4" s="19">
        <v>23836.77</v>
      </c>
    </row>
    <row r="5" spans="1:14" x14ac:dyDescent="0.25">
      <c r="A5" s="66"/>
      <c r="B5" s="16" t="s">
        <v>185</v>
      </c>
      <c r="C5" s="19">
        <f>SUM(C2:C4)</f>
        <v>50074.459999999992</v>
      </c>
      <c r="D5" s="19">
        <f t="shared" ref="D5:N5" si="0">SUM(D2:D4)</f>
        <v>49120</v>
      </c>
      <c r="E5" s="19">
        <f t="shared" si="0"/>
        <v>59196.530000000006</v>
      </c>
      <c r="F5" s="19">
        <f t="shared" si="0"/>
        <v>54436.160000000003</v>
      </c>
      <c r="G5" s="19">
        <f t="shared" si="0"/>
        <v>50994.58</v>
      </c>
      <c r="H5" s="19">
        <f t="shared" si="0"/>
        <v>45056.2</v>
      </c>
      <c r="I5" s="19">
        <f t="shared" si="0"/>
        <v>47283.199999999997</v>
      </c>
      <c r="J5" s="19">
        <f t="shared" si="0"/>
        <v>34464.5</v>
      </c>
      <c r="K5" s="19">
        <f t="shared" si="0"/>
        <v>40120.630000000005</v>
      </c>
      <c r="L5" s="19">
        <f t="shared" si="0"/>
        <v>39808.1</v>
      </c>
      <c r="M5" s="19">
        <f t="shared" si="0"/>
        <v>44838.98</v>
      </c>
      <c r="N5" s="19">
        <f t="shared" si="0"/>
        <v>72768.98</v>
      </c>
    </row>
    <row r="6" spans="1:14" x14ac:dyDescent="0.25">
      <c r="A6" s="66" t="s">
        <v>12</v>
      </c>
      <c r="B6" s="16" t="s">
        <v>178</v>
      </c>
      <c r="C6" s="19">
        <v>0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72.900000000000006</v>
      </c>
      <c r="K6" s="19">
        <v>0</v>
      </c>
      <c r="L6" s="19">
        <v>0</v>
      </c>
      <c r="M6" s="19">
        <v>0</v>
      </c>
      <c r="N6" s="19">
        <v>0</v>
      </c>
    </row>
    <row r="7" spans="1:14" x14ac:dyDescent="0.25">
      <c r="A7" s="66"/>
      <c r="B7" s="16" t="s">
        <v>179</v>
      </c>
      <c r="C7" s="19">
        <v>9536.260000000002</v>
      </c>
      <c r="D7" s="19">
        <v>14303.209999999997</v>
      </c>
      <c r="E7" s="19">
        <v>7647.63</v>
      </c>
      <c r="F7" s="19">
        <v>7973.7599999999984</v>
      </c>
      <c r="G7" s="19">
        <v>6874.3900000000012</v>
      </c>
      <c r="H7" s="19">
        <v>5854.29</v>
      </c>
      <c r="I7" s="19">
        <v>4907.0599999999986</v>
      </c>
      <c r="J7" s="19">
        <v>5099.18</v>
      </c>
      <c r="K7" s="19">
        <v>8571.6299999999992</v>
      </c>
      <c r="L7" s="19">
        <v>5058.7399999999989</v>
      </c>
      <c r="M7" s="19">
        <v>4329.82</v>
      </c>
      <c r="N7" s="19">
        <v>10543.170000000002</v>
      </c>
    </row>
    <row r="8" spans="1:14" x14ac:dyDescent="0.25">
      <c r="A8" s="66"/>
      <c r="B8" s="16" t="s">
        <v>180</v>
      </c>
      <c r="C8" s="19">
        <v>12415.010000000002</v>
      </c>
      <c r="D8" s="19">
        <v>12452.039999999997</v>
      </c>
      <c r="E8" s="19">
        <v>10402.92</v>
      </c>
      <c r="F8" s="19">
        <v>11505.699999999999</v>
      </c>
      <c r="G8" s="19">
        <v>9201.48</v>
      </c>
      <c r="H8" s="19">
        <v>9034.33</v>
      </c>
      <c r="I8" s="19">
        <v>8676.2799999999988</v>
      </c>
      <c r="J8" s="19">
        <v>6711.8399999999992</v>
      </c>
      <c r="K8" s="19">
        <v>7314.0100000000011</v>
      </c>
      <c r="L8" s="19">
        <v>5413.6</v>
      </c>
      <c r="M8" s="19">
        <v>5489.9299999999994</v>
      </c>
      <c r="N8" s="19">
        <v>5785.170000000001</v>
      </c>
    </row>
    <row r="9" spans="1:14" x14ac:dyDescent="0.25">
      <c r="A9" s="66"/>
      <c r="B9" s="16" t="s">
        <v>185</v>
      </c>
      <c r="C9" s="19">
        <f>SUM(C6:C8)</f>
        <v>21951.270000000004</v>
      </c>
      <c r="D9" s="19">
        <f t="shared" ref="D9:N9" si="1">SUM(D6:D8)</f>
        <v>26755.249999999993</v>
      </c>
      <c r="E9" s="19">
        <f t="shared" si="1"/>
        <v>18050.55</v>
      </c>
      <c r="F9" s="19">
        <f t="shared" si="1"/>
        <v>19479.46</v>
      </c>
      <c r="G9" s="19">
        <f t="shared" si="1"/>
        <v>16075.87</v>
      </c>
      <c r="H9" s="19">
        <f t="shared" si="1"/>
        <v>14888.619999999999</v>
      </c>
      <c r="I9" s="19">
        <f t="shared" si="1"/>
        <v>13583.339999999997</v>
      </c>
      <c r="J9" s="19">
        <f t="shared" si="1"/>
        <v>11883.919999999998</v>
      </c>
      <c r="K9" s="19">
        <f t="shared" si="1"/>
        <v>15885.64</v>
      </c>
      <c r="L9" s="19">
        <f t="shared" si="1"/>
        <v>10472.34</v>
      </c>
      <c r="M9" s="19">
        <f t="shared" si="1"/>
        <v>9819.75</v>
      </c>
      <c r="N9" s="19">
        <f t="shared" si="1"/>
        <v>16328.340000000004</v>
      </c>
    </row>
    <row r="10" spans="1:14" x14ac:dyDescent="0.25">
      <c r="A10" s="66" t="s">
        <v>14</v>
      </c>
      <c r="B10" s="16" t="s">
        <v>178</v>
      </c>
      <c r="C10" s="19">
        <v>503.89</v>
      </c>
      <c r="D10" s="19">
        <v>17806.47</v>
      </c>
      <c r="E10" s="19">
        <v>10356.92</v>
      </c>
      <c r="F10" s="19">
        <v>4982.7</v>
      </c>
      <c r="G10" s="19">
        <v>473.38</v>
      </c>
      <c r="H10" s="19">
        <v>4429.51</v>
      </c>
      <c r="I10" s="19">
        <v>62.54</v>
      </c>
      <c r="J10" s="19">
        <v>8619.3900000000012</v>
      </c>
      <c r="K10" s="19">
        <v>0</v>
      </c>
      <c r="L10" s="19">
        <v>0</v>
      </c>
      <c r="M10" s="19">
        <v>7526.63</v>
      </c>
      <c r="N10" s="19">
        <v>20680.180000000004</v>
      </c>
    </row>
    <row r="11" spans="1:14" x14ac:dyDescent="0.25">
      <c r="A11" s="66"/>
      <c r="B11" s="16" t="s">
        <v>179</v>
      </c>
      <c r="C11" s="19">
        <v>26073.380000000005</v>
      </c>
      <c r="D11" s="19">
        <v>33880.590000000004</v>
      </c>
      <c r="E11" s="19">
        <v>28079.310000000005</v>
      </c>
      <c r="F11" s="19">
        <v>22970.97</v>
      </c>
      <c r="G11" s="19">
        <v>20204.77</v>
      </c>
      <c r="H11" s="19">
        <v>14776.64</v>
      </c>
      <c r="I11" s="19">
        <v>16266.720000000001</v>
      </c>
      <c r="J11" s="19">
        <v>13003.100000000002</v>
      </c>
      <c r="K11" s="19">
        <v>18794.580000000002</v>
      </c>
      <c r="L11" s="19">
        <v>18441.46</v>
      </c>
      <c r="M11" s="19">
        <v>14220.359999999999</v>
      </c>
      <c r="N11" s="19">
        <v>23972.12</v>
      </c>
    </row>
    <row r="12" spans="1:14" x14ac:dyDescent="0.25">
      <c r="A12" s="66"/>
      <c r="B12" s="16" t="s">
        <v>180</v>
      </c>
      <c r="C12" s="19">
        <v>24931.80999999999</v>
      </c>
      <c r="D12" s="19">
        <v>19913.449999999993</v>
      </c>
      <c r="E12" s="19">
        <v>27152.41</v>
      </c>
      <c r="F12" s="19">
        <v>26637.329999999998</v>
      </c>
      <c r="G12" s="19">
        <v>25290.099999999995</v>
      </c>
      <c r="H12" s="19">
        <v>28032.089999999997</v>
      </c>
      <c r="I12" s="19">
        <v>27775.280000000002</v>
      </c>
      <c r="J12" s="19">
        <v>17526.04</v>
      </c>
      <c r="K12" s="19">
        <v>18332.739999999998</v>
      </c>
      <c r="L12" s="19">
        <v>21367.649999999994</v>
      </c>
      <c r="M12" s="19">
        <v>23055.05</v>
      </c>
      <c r="N12" s="19">
        <v>15270.15</v>
      </c>
    </row>
    <row r="13" spans="1:14" x14ac:dyDescent="0.25">
      <c r="A13" s="66"/>
      <c r="B13" s="16" t="s">
        <v>185</v>
      </c>
      <c r="C13" s="19">
        <f>SUM(C10:C12)</f>
        <v>51509.079999999994</v>
      </c>
      <c r="D13" s="19">
        <f t="shared" ref="D13:N13" si="2">SUM(D10:D12)</f>
        <v>71600.509999999995</v>
      </c>
      <c r="E13" s="19">
        <f t="shared" si="2"/>
        <v>65588.639999999999</v>
      </c>
      <c r="F13" s="19">
        <f t="shared" si="2"/>
        <v>54591</v>
      </c>
      <c r="G13" s="19">
        <f t="shared" si="2"/>
        <v>45968.25</v>
      </c>
      <c r="H13" s="19">
        <f t="shared" si="2"/>
        <v>47238.239999999998</v>
      </c>
      <c r="I13" s="19">
        <f t="shared" si="2"/>
        <v>44104.540000000008</v>
      </c>
      <c r="J13" s="19">
        <f t="shared" si="2"/>
        <v>39148.530000000006</v>
      </c>
      <c r="K13" s="19">
        <f t="shared" si="2"/>
        <v>37127.32</v>
      </c>
      <c r="L13" s="19">
        <f t="shared" si="2"/>
        <v>39809.109999999993</v>
      </c>
      <c r="M13" s="19">
        <f t="shared" si="2"/>
        <v>44802.039999999994</v>
      </c>
      <c r="N13" s="19">
        <f t="shared" si="2"/>
        <v>59922.450000000004</v>
      </c>
    </row>
    <row r="14" spans="1:14" x14ac:dyDescent="0.25">
      <c r="A14" s="66" t="s">
        <v>16</v>
      </c>
      <c r="B14" s="16" t="s">
        <v>178</v>
      </c>
      <c r="C14" s="19">
        <v>29375.180000000004</v>
      </c>
      <c r="D14" s="19">
        <v>15035.47</v>
      </c>
      <c r="E14" s="19">
        <v>23716</v>
      </c>
      <c r="F14" s="19">
        <v>16219.749999999998</v>
      </c>
      <c r="G14" s="19">
        <v>15969.25</v>
      </c>
      <c r="H14" s="19">
        <v>13218.570000000002</v>
      </c>
      <c r="I14" s="19">
        <v>9618.83</v>
      </c>
      <c r="J14" s="19">
        <v>19275.170000000002</v>
      </c>
      <c r="K14" s="19">
        <v>20341.260000000002</v>
      </c>
      <c r="L14" s="19">
        <v>9615.239999999998</v>
      </c>
      <c r="M14" s="19">
        <v>13201.669999999998</v>
      </c>
      <c r="N14" s="19">
        <v>36454.949999999997</v>
      </c>
    </row>
    <row r="15" spans="1:14" x14ac:dyDescent="0.25">
      <c r="A15" s="66"/>
      <c r="B15" s="16" t="s">
        <v>179</v>
      </c>
      <c r="C15" s="19">
        <v>5420.8499999999995</v>
      </c>
      <c r="D15" s="19">
        <v>12158.35</v>
      </c>
      <c r="E15" s="19">
        <v>11008.369999999999</v>
      </c>
      <c r="F15" s="19">
        <v>7201.08</v>
      </c>
      <c r="G15" s="19">
        <v>5586.86</v>
      </c>
      <c r="H15" s="19">
        <v>6181.9900000000007</v>
      </c>
      <c r="I15" s="19">
        <v>9203.84</v>
      </c>
      <c r="J15" s="19">
        <v>1414.72</v>
      </c>
      <c r="K15" s="19">
        <v>8073.0199999999995</v>
      </c>
      <c r="L15" s="19">
        <v>8482.33</v>
      </c>
      <c r="M15" s="19">
        <v>3397.79</v>
      </c>
      <c r="N15" s="19">
        <v>3856.8500000000004</v>
      </c>
    </row>
    <row r="16" spans="1:14" x14ac:dyDescent="0.25">
      <c r="A16" s="66"/>
      <c r="B16" s="16" t="s">
        <v>180</v>
      </c>
      <c r="C16" s="19">
        <v>7452.5300000000007</v>
      </c>
      <c r="D16" s="19">
        <v>5586.18</v>
      </c>
      <c r="E16" s="19">
        <v>7075.7199999999993</v>
      </c>
      <c r="F16" s="19">
        <v>8501.6299999999992</v>
      </c>
      <c r="G16" s="19">
        <v>10280.27</v>
      </c>
      <c r="H16" s="19">
        <v>10313.879999999999</v>
      </c>
      <c r="I16" s="19">
        <v>11418.65</v>
      </c>
      <c r="J16" s="19">
        <v>9139.85</v>
      </c>
      <c r="K16" s="19">
        <v>7951.04</v>
      </c>
      <c r="L16" s="19">
        <v>9795.25</v>
      </c>
      <c r="M16" s="19">
        <v>8758.9699999999993</v>
      </c>
      <c r="N16" s="19">
        <v>10262.82</v>
      </c>
    </row>
    <row r="17" spans="1:14" x14ac:dyDescent="0.25">
      <c r="A17" s="66"/>
      <c r="B17" s="16" t="s">
        <v>185</v>
      </c>
      <c r="C17" s="19">
        <f>SUM(C14:C16)</f>
        <v>42248.560000000005</v>
      </c>
      <c r="D17" s="19">
        <f t="shared" ref="D17" si="3">SUM(D14:D16)</f>
        <v>32780</v>
      </c>
      <c r="E17" s="19">
        <f t="shared" ref="E17" si="4">SUM(E14:E16)</f>
        <v>41800.089999999997</v>
      </c>
      <c r="F17" s="19">
        <f t="shared" ref="F17" si="5">SUM(F14:F16)</f>
        <v>31922.46</v>
      </c>
      <c r="G17" s="19">
        <f t="shared" ref="G17" si="6">SUM(G14:G16)</f>
        <v>31836.38</v>
      </c>
      <c r="H17" s="19">
        <f t="shared" ref="H17" si="7">SUM(H14:H16)</f>
        <v>29714.440000000002</v>
      </c>
      <c r="I17" s="19">
        <f t="shared" ref="I17" si="8">SUM(I14:I16)</f>
        <v>30241.32</v>
      </c>
      <c r="J17" s="19">
        <f t="shared" ref="J17" si="9">SUM(J14:J16)</f>
        <v>29829.740000000005</v>
      </c>
      <c r="K17" s="19">
        <f t="shared" ref="K17" si="10">SUM(K14:K16)</f>
        <v>36365.32</v>
      </c>
      <c r="L17" s="19">
        <f t="shared" ref="L17" si="11">SUM(L14:L16)</f>
        <v>27892.82</v>
      </c>
      <c r="M17" s="19">
        <f t="shared" ref="M17" si="12">SUM(M14:M16)</f>
        <v>25358.43</v>
      </c>
      <c r="N17" s="19">
        <f t="shared" ref="N17" si="13">SUM(N14:N16)</f>
        <v>50574.619999999995</v>
      </c>
    </row>
    <row r="18" spans="1:14" x14ac:dyDescent="0.25">
      <c r="A18" s="66" t="s">
        <v>18</v>
      </c>
      <c r="B18" s="16" t="s">
        <v>178</v>
      </c>
      <c r="C18" s="19">
        <v>35557.870000000003</v>
      </c>
      <c r="D18" s="19">
        <v>30166.620000000003</v>
      </c>
      <c r="E18" s="19">
        <v>27791.379999999997</v>
      </c>
      <c r="F18" s="19">
        <v>32166.710000000003</v>
      </c>
      <c r="G18" s="19">
        <v>30578.400000000001</v>
      </c>
      <c r="H18" s="19">
        <v>26082.179999999997</v>
      </c>
      <c r="I18" s="19">
        <v>31772.109999999997</v>
      </c>
      <c r="J18" s="19">
        <v>39245.21</v>
      </c>
      <c r="K18" s="19">
        <v>44626.8</v>
      </c>
      <c r="L18" s="19">
        <v>28515.14</v>
      </c>
      <c r="M18" s="19">
        <v>27988.509999999995</v>
      </c>
      <c r="N18" s="19">
        <v>65713.259999999995</v>
      </c>
    </row>
    <row r="19" spans="1:14" x14ac:dyDescent="0.25">
      <c r="A19" s="66"/>
      <c r="B19" s="16" t="s">
        <v>179</v>
      </c>
      <c r="C19" s="19">
        <v>12757.219999999998</v>
      </c>
      <c r="D19" s="19">
        <v>19632.239999999998</v>
      </c>
      <c r="E19" s="19">
        <v>16337.310000000001</v>
      </c>
      <c r="F19" s="19">
        <v>14922.73</v>
      </c>
      <c r="G19" s="19">
        <v>10956.03</v>
      </c>
      <c r="H19" s="19">
        <v>10756.169999999998</v>
      </c>
      <c r="I19" s="19">
        <v>10049.959999999997</v>
      </c>
      <c r="J19" s="19">
        <v>6662.07</v>
      </c>
      <c r="K19" s="19">
        <v>15857.849999999997</v>
      </c>
      <c r="L19" s="19">
        <v>17722.7</v>
      </c>
      <c r="M19" s="19">
        <v>11497.67</v>
      </c>
      <c r="N19" s="19">
        <v>12040.950000000003</v>
      </c>
    </row>
    <row r="20" spans="1:14" x14ac:dyDescent="0.25">
      <c r="A20" s="66"/>
      <c r="B20" s="16" t="s">
        <v>180</v>
      </c>
      <c r="C20" s="19">
        <v>21239.56</v>
      </c>
      <c r="D20" s="19">
        <v>19851.620000000003</v>
      </c>
      <c r="E20" s="19">
        <v>19603.319999999996</v>
      </c>
      <c r="F20" s="19">
        <v>21190.43</v>
      </c>
      <c r="G20" s="19">
        <v>22310.13</v>
      </c>
      <c r="H20" s="19">
        <v>20379.610000000004</v>
      </c>
      <c r="I20" s="19">
        <v>20552.45</v>
      </c>
      <c r="J20" s="19">
        <v>8959.7200000000012</v>
      </c>
      <c r="K20" s="19">
        <v>13332.03</v>
      </c>
      <c r="L20" s="19">
        <v>16774.34</v>
      </c>
      <c r="M20" s="19">
        <v>20205.689999999999</v>
      </c>
      <c r="N20" s="19">
        <v>17537.809999999998</v>
      </c>
    </row>
    <row r="21" spans="1:14" x14ac:dyDescent="0.25">
      <c r="A21" s="66"/>
      <c r="B21" s="16" t="s">
        <v>185</v>
      </c>
      <c r="C21" s="19">
        <f>SUM(C18:C20)</f>
        <v>69554.649999999994</v>
      </c>
      <c r="D21" s="19">
        <f t="shared" ref="D21" si="14">SUM(D18:D20)</f>
        <v>69650.48000000001</v>
      </c>
      <c r="E21" s="19">
        <f t="shared" ref="E21" si="15">SUM(E18:E20)</f>
        <v>63732.009999999995</v>
      </c>
      <c r="F21" s="19">
        <f t="shared" ref="F21" si="16">SUM(F18:F20)</f>
        <v>68279.87</v>
      </c>
      <c r="G21" s="19">
        <f t="shared" ref="G21" si="17">SUM(G18:G20)</f>
        <v>63844.56</v>
      </c>
      <c r="H21" s="19">
        <f t="shared" ref="H21" si="18">SUM(H18:H20)</f>
        <v>57217.959999999992</v>
      </c>
      <c r="I21" s="19">
        <f t="shared" ref="I21" si="19">SUM(I18:I20)</f>
        <v>62374.51999999999</v>
      </c>
      <c r="J21" s="19">
        <f t="shared" ref="J21" si="20">SUM(J18:J20)</f>
        <v>54867</v>
      </c>
      <c r="K21" s="19">
        <f t="shared" ref="K21" si="21">SUM(K18:K20)</f>
        <v>73816.680000000008</v>
      </c>
      <c r="L21" s="19">
        <f t="shared" ref="L21" si="22">SUM(L18:L20)</f>
        <v>63012.179999999993</v>
      </c>
      <c r="M21" s="19">
        <f t="shared" ref="M21" si="23">SUM(M18:M20)</f>
        <v>59691.869999999995</v>
      </c>
      <c r="N21" s="19">
        <f t="shared" ref="N21" si="24">SUM(N18:N20)</f>
        <v>95292.01999999999</v>
      </c>
    </row>
    <row r="22" spans="1:14" x14ac:dyDescent="0.25">
      <c r="A22" s="66" t="s">
        <v>13</v>
      </c>
      <c r="B22" s="16" t="s">
        <v>178</v>
      </c>
      <c r="C22" s="19">
        <v>39947.840000000004</v>
      </c>
      <c r="D22" s="19">
        <v>9406.01</v>
      </c>
      <c r="E22" s="19">
        <v>28377.690000000002</v>
      </c>
      <c r="F22" s="19">
        <v>24782.49</v>
      </c>
      <c r="G22" s="19">
        <v>22177.570000000003</v>
      </c>
      <c r="H22" s="19">
        <v>20872.249999999996</v>
      </c>
      <c r="I22" s="19">
        <v>20891.490000000005</v>
      </c>
      <c r="J22" s="19">
        <v>26374.620000000003</v>
      </c>
      <c r="K22" s="19">
        <v>31426.660000000003</v>
      </c>
      <c r="L22" s="19">
        <v>18762.020000000004</v>
      </c>
      <c r="M22" s="19">
        <v>21329.690000000002</v>
      </c>
      <c r="N22" s="19">
        <v>49195.360000000001</v>
      </c>
    </row>
    <row r="23" spans="1:14" x14ac:dyDescent="0.25">
      <c r="A23" s="66"/>
      <c r="B23" s="16" t="s">
        <v>179</v>
      </c>
      <c r="C23" s="19">
        <v>7265.4700000000012</v>
      </c>
      <c r="D23" s="19">
        <v>11847.07</v>
      </c>
      <c r="E23" s="19">
        <v>10926.06</v>
      </c>
      <c r="F23" s="19">
        <v>8470.840000000002</v>
      </c>
      <c r="G23" s="19">
        <v>7470.7000000000007</v>
      </c>
      <c r="H23" s="19">
        <v>7294.2799999999988</v>
      </c>
      <c r="I23" s="19">
        <v>10863.580000000002</v>
      </c>
      <c r="J23" s="19">
        <v>3141.7</v>
      </c>
      <c r="K23" s="19">
        <v>8911.09</v>
      </c>
      <c r="L23" s="19">
        <v>10462.89</v>
      </c>
      <c r="M23" s="19">
        <v>5210.18</v>
      </c>
      <c r="N23" s="19">
        <v>6084.54</v>
      </c>
    </row>
    <row r="24" spans="1:14" x14ac:dyDescent="0.25">
      <c r="A24" s="66"/>
      <c r="B24" s="16" t="s">
        <v>180</v>
      </c>
      <c r="C24" s="19">
        <v>22706.03</v>
      </c>
      <c r="D24" s="19">
        <v>13676.16</v>
      </c>
      <c r="E24" s="19">
        <v>14895.34</v>
      </c>
      <c r="F24" s="19">
        <v>9578.3900000000012</v>
      </c>
      <c r="G24" s="19">
        <v>11277.529999999999</v>
      </c>
      <c r="H24" s="19">
        <v>7654.5</v>
      </c>
      <c r="I24" s="19">
        <v>12620.189999999999</v>
      </c>
      <c r="J24" s="19">
        <v>4953.1900000000005</v>
      </c>
      <c r="K24" s="19">
        <v>6084.79</v>
      </c>
      <c r="L24" s="19">
        <v>12849.1</v>
      </c>
      <c r="M24" s="19">
        <v>12900.099999999999</v>
      </c>
      <c r="N24" s="19">
        <v>12015.38</v>
      </c>
    </row>
    <row r="25" spans="1:14" x14ac:dyDescent="0.25">
      <c r="A25" s="66"/>
      <c r="B25" s="16" t="s">
        <v>185</v>
      </c>
      <c r="C25" s="19">
        <f>SUM(C22:C24)</f>
        <v>69919.34</v>
      </c>
      <c r="D25" s="19">
        <f t="shared" ref="D25" si="25">SUM(D22:D24)</f>
        <v>34929.240000000005</v>
      </c>
      <c r="E25" s="19">
        <f t="shared" ref="E25" si="26">SUM(E22:E24)</f>
        <v>54199.09</v>
      </c>
      <c r="F25" s="19">
        <f t="shared" ref="F25" si="27">SUM(F22:F24)</f>
        <v>42831.72</v>
      </c>
      <c r="G25" s="19">
        <f t="shared" ref="G25" si="28">SUM(G22:G24)</f>
        <v>40925.800000000003</v>
      </c>
      <c r="H25" s="19">
        <f t="shared" ref="H25" si="29">SUM(H22:H24)</f>
        <v>35821.03</v>
      </c>
      <c r="I25" s="19">
        <f t="shared" ref="I25" si="30">SUM(I22:I24)</f>
        <v>44375.260000000009</v>
      </c>
      <c r="J25" s="19">
        <f t="shared" ref="J25" si="31">SUM(J22:J24)</f>
        <v>34469.51</v>
      </c>
      <c r="K25" s="19">
        <f t="shared" ref="K25" si="32">SUM(K22:K24)</f>
        <v>46422.54</v>
      </c>
      <c r="L25" s="19">
        <f t="shared" ref="L25" si="33">SUM(L22:L24)</f>
        <v>42074.01</v>
      </c>
      <c r="M25" s="19">
        <f t="shared" ref="M25" si="34">SUM(M22:M24)</f>
        <v>39439.97</v>
      </c>
      <c r="N25" s="19">
        <f t="shared" ref="N25" si="35">SUM(N22:N24)</f>
        <v>67295.28</v>
      </c>
    </row>
    <row r="26" spans="1:14" x14ac:dyDescent="0.25">
      <c r="A26" s="66" t="s">
        <v>15</v>
      </c>
      <c r="B26" s="16" t="s">
        <v>178</v>
      </c>
      <c r="C26" s="19">
        <v>49959.16</v>
      </c>
      <c r="D26" s="19">
        <v>48874.38</v>
      </c>
      <c r="E26" s="19">
        <v>40666</v>
      </c>
      <c r="F26" s="19">
        <v>29884.28</v>
      </c>
      <c r="G26" s="19">
        <v>32338.309999999998</v>
      </c>
      <c r="H26" s="19">
        <v>26649.86</v>
      </c>
      <c r="I26" s="19">
        <v>22076.489999999998</v>
      </c>
      <c r="J26" s="19">
        <v>36007.499999999993</v>
      </c>
      <c r="K26" s="19">
        <v>39909.61</v>
      </c>
      <c r="L26" s="19">
        <v>19198.57</v>
      </c>
      <c r="M26" s="19">
        <v>27888.949999999997</v>
      </c>
      <c r="N26" s="19">
        <v>55207.569999999978</v>
      </c>
    </row>
    <row r="27" spans="1:14" x14ac:dyDescent="0.25">
      <c r="A27" s="66"/>
      <c r="B27" s="16" t="s">
        <v>179</v>
      </c>
      <c r="C27" s="19">
        <v>5533.75</v>
      </c>
      <c r="D27" s="19">
        <v>13112.31</v>
      </c>
      <c r="E27" s="19">
        <v>15776.24</v>
      </c>
      <c r="F27" s="19">
        <v>12380.88</v>
      </c>
      <c r="G27" s="19">
        <v>8830.59</v>
      </c>
      <c r="H27" s="19">
        <v>10355.81</v>
      </c>
      <c r="I27" s="19">
        <v>21011.199999999997</v>
      </c>
      <c r="J27" s="19">
        <v>2978.7999999999997</v>
      </c>
      <c r="K27" s="19">
        <v>11122.99</v>
      </c>
      <c r="L27" s="19">
        <v>17524.71</v>
      </c>
      <c r="M27" s="19">
        <v>5352.23</v>
      </c>
      <c r="N27" s="19">
        <v>6229.57</v>
      </c>
    </row>
    <row r="28" spans="1:14" x14ac:dyDescent="0.25">
      <c r="A28" s="66"/>
      <c r="B28" s="16" t="s">
        <v>180</v>
      </c>
      <c r="C28" s="19">
        <v>17739.27</v>
      </c>
      <c r="D28" s="19">
        <v>11673.91</v>
      </c>
      <c r="E28" s="19">
        <v>14028.580000000002</v>
      </c>
      <c r="F28" s="19">
        <v>16717.180000000004</v>
      </c>
      <c r="G28" s="19">
        <v>12979.26</v>
      </c>
      <c r="H28" s="19">
        <v>12052.93</v>
      </c>
      <c r="I28" s="19">
        <v>16243.77</v>
      </c>
      <c r="J28" s="19">
        <v>12543.56</v>
      </c>
      <c r="K28" s="19">
        <v>9743.7200000000012</v>
      </c>
      <c r="L28" s="19">
        <v>16583.560000000001</v>
      </c>
      <c r="M28" s="19">
        <v>19587.59</v>
      </c>
      <c r="N28" s="19">
        <v>17778.009999999998</v>
      </c>
    </row>
    <row r="29" spans="1:14" x14ac:dyDescent="0.25">
      <c r="A29" s="66"/>
      <c r="B29" s="16" t="s">
        <v>185</v>
      </c>
      <c r="C29" s="19">
        <f>SUM(C26:C28)</f>
        <v>73232.180000000008</v>
      </c>
      <c r="D29" s="19">
        <f t="shared" ref="D29" si="36">SUM(D26:D28)</f>
        <v>73660.599999999991</v>
      </c>
      <c r="E29" s="19">
        <f t="shared" ref="E29" si="37">SUM(E26:E28)</f>
        <v>70470.820000000007</v>
      </c>
      <c r="F29" s="19">
        <f t="shared" ref="F29" si="38">SUM(F26:F28)</f>
        <v>58982.34</v>
      </c>
      <c r="G29" s="19">
        <f t="shared" ref="G29" si="39">SUM(G26:G28)</f>
        <v>54148.159999999996</v>
      </c>
      <c r="H29" s="19">
        <f t="shared" ref="H29" si="40">SUM(H26:H28)</f>
        <v>49058.6</v>
      </c>
      <c r="I29" s="19">
        <f t="shared" ref="I29" si="41">SUM(I26:I28)</f>
        <v>59331.459999999992</v>
      </c>
      <c r="J29" s="19">
        <f t="shared" ref="J29" si="42">SUM(J26:J28)</f>
        <v>51529.859999999993</v>
      </c>
      <c r="K29" s="19">
        <f t="shared" ref="K29" si="43">SUM(K26:K28)</f>
        <v>60776.32</v>
      </c>
      <c r="L29" s="19">
        <f t="shared" ref="L29" si="44">SUM(L26:L28)</f>
        <v>53306.84</v>
      </c>
      <c r="M29" s="19">
        <f t="shared" ref="M29" si="45">SUM(M26:M28)</f>
        <v>52828.76999999999</v>
      </c>
      <c r="N29" s="19">
        <f t="shared" ref="N29" si="46">SUM(N26:N28)</f>
        <v>79215.14999999998</v>
      </c>
    </row>
    <row r="30" spans="1:14" x14ac:dyDescent="0.25">
      <c r="A30" s="66" t="s">
        <v>17</v>
      </c>
      <c r="B30" s="16" t="s">
        <v>178</v>
      </c>
      <c r="C30" s="19">
        <v>61116.470000000023</v>
      </c>
      <c r="D30" s="19">
        <v>53789.530000000006</v>
      </c>
      <c r="E30" s="19">
        <v>46895.010000000009</v>
      </c>
      <c r="F30" s="19">
        <v>48777.220000000016</v>
      </c>
      <c r="G30" s="19">
        <v>36835.06</v>
      </c>
      <c r="H30" s="19">
        <v>33847.289999999994</v>
      </c>
      <c r="I30" s="19">
        <v>37111.86</v>
      </c>
      <c r="J30" s="19">
        <v>52821.219999999994</v>
      </c>
      <c r="K30" s="19">
        <v>50730.759999999995</v>
      </c>
      <c r="L30" s="19">
        <v>39307.33</v>
      </c>
      <c r="M30" s="19">
        <v>36140.530000000006</v>
      </c>
      <c r="N30" s="19">
        <v>72053.67</v>
      </c>
    </row>
    <row r="31" spans="1:14" x14ac:dyDescent="0.25">
      <c r="A31" s="66"/>
      <c r="B31" s="16" t="s">
        <v>179</v>
      </c>
      <c r="C31" s="19">
        <v>19876.14</v>
      </c>
      <c r="D31" s="19">
        <v>24285.53</v>
      </c>
      <c r="E31" s="19">
        <v>23982.579999999998</v>
      </c>
      <c r="F31" s="19">
        <v>23137.250000000007</v>
      </c>
      <c r="G31" s="19">
        <v>22457.550000000003</v>
      </c>
      <c r="H31" s="19">
        <v>18036.82</v>
      </c>
      <c r="I31" s="19">
        <v>18835.46</v>
      </c>
      <c r="J31" s="19">
        <v>2629.87</v>
      </c>
      <c r="K31" s="19">
        <v>26751.79</v>
      </c>
      <c r="L31" s="19">
        <v>28027.030000000002</v>
      </c>
      <c r="M31" s="19">
        <v>21712.62</v>
      </c>
      <c r="N31" s="19">
        <v>20356.679999999997</v>
      </c>
    </row>
    <row r="32" spans="1:14" x14ac:dyDescent="0.25">
      <c r="A32" s="66"/>
      <c r="B32" s="16" t="s">
        <v>180</v>
      </c>
      <c r="C32" s="19">
        <v>61037.669999999991</v>
      </c>
      <c r="D32" s="19">
        <v>52458.130000000005</v>
      </c>
      <c r="E32" s="19">
        <v>47369.790000000008</v>
      </c>
      <c r="F32" s="19">
        <v>51951.409999999996</v>
      </c>
      <c r="G32" s="19">
        <v>50913.039999999994</v>
      </c>
      <c r="H32" s="19">
        <v>48246.94</v>
      </c>
      <c r="I32" s="19">
        <v>54064.399999999994</v>
      </c>
      <c r="J32" s="19">
        <v>56236.599999999991</v>
      </c>
      <c r="K32" s="19">
        <v>52641.210000000006</v>
      </c>
      <c r="L32" s="19">
        <v>60655.259999999995</v>
      </c>
      <c r="M32" s="19">
        <v>71939.75999999998</v>
      </c>
      <c r="N32" s="19">
        <v>73833.120000000024</v>
      </c>
    </row>
    <row r="33" spans="1:14" x14ac:dyDescent="0.25">
      <c r="A33" s="66"/>
      <c r="B33" s="16" t="s">
        <v>185</v>
      </c>
      <c r="C33" s="19">
        <f>SUM(C30:C32)</f>
        <v>142030.28</v>
      </c>
      <c r="D33" s="19">
        <f t="shared" ref="D33" si="47">SUM(D30:D32)</f>
        <v>130533.19</v>
      </c>
      <c r="E33" s="19">
        <f t="shared" ref="E33" si="48">SUM(E30:E32)</f>
        <v>118247.38000000002</v>
      </c>
      <c r="F33" s="19">
        <f t="shared" ref="F33" si="49">SUM(F30:F32)</f>
        <v>123865.88000000003</v>
      </c>
      <c r="G33" s="19">
        <f t="shared" ref="G33" si="50">SUM(G30:G32)</f>
        <v>110205.65</v>
      </c>
      <c r="H33" s="19">
        <f t="shared" ref="H33" si="51">SUM(H30:H32)</f>
        <v>100131.04999999999</v>
      </c>
      <c r="I33" s="19">
        <f t="shared" ref="I33" si="52">SUM(I30:I32)</f>
        <v>110011.72</v>
      </c>
      <c r="J33" s="19">
        <f t="shared" ref="J33" si="53">SUM(J30:J32)</f>
        <v>111687.68999999999</v>
      </c>
      <c r="K33" s="19">
        <f t="shared" ref="K33" si="54">SUM(K30:K32)</f>
        <v>130123.76</v>
      </c>
      <c r="L33" s="19">
        <f t="shared" ref="L33" si="55">SUM(L30:L32)</f>
        <v>127989.62</v>
      </c>
      <c r="M33" s="19">
        <f t="shared" ref="M33" si="56">SUM(M30:M32)</f>
        <v>129792.90999999999</v>
      </c>
      <c r="N33" s="19">
        <f t="shared" ref="N33" si="57">SUM(N30:N32)</f>
        <v>166243.47000000003</v>
      </c>
    </row>
    <row r="34" spans="1:14" x14ac:dyDescent="0.25">
      <c r="A34" s="66" t="s">
        <v>19</v>
      </c>
      <c r="B34" s="16" t="s">
        <v>178</v>
      </c>
      <c r="C34" s="19">
        <v>33273.939999999995</v>
      </c>
      <c r="D34" s="19">
        <v>33705.589999999997</v>
      </c>
      <c r="E34" s="19">
        <v>27926.460000000003</v>
      </c>
      <c r="F34" s="19">
        <v>24109.239999999998</v>
      </c>
      <c r="G34" s="19">
        <v>19596.330000000002</v>
      </c>
      <c r="H34" s="19">
        <v>17170.66</v>
      </c>
      <c r="I34" s="19">
        <v>19997.71</v>
      </c>
      <c r="J34" s="19">
        <v>27930.939999999995</v>
      </c>
      <c r="K34" s="19">
        <v>26184.209999999995</v>
      </c>
      <c r="L34" s="19">
        <v>21431.310000000005</v>
      </c>
      <c r="M34" s="19">
        <v>18656.400000000001</v>
      </c>
      <c r="N34" s="19">
        <v>37804.280000000006</v>
      </c>
    </row>
    <row r="35" spans="1:14" x14ac:dyDescent="0.25">
      <c r="A35" s="66"/>
      <c r="B35" s="16" t="s">
        <v>179</v>
      </c>
      <c r="C35" s="19">
        <v>8271.7900000000009</v>
      </c>
      <c r="D35" s="19">
        <v>13088.05</v>
      </c>
      <c r="E35" s="19">
        <v>13115.38</v>
      </c>
      <c r="F35" s="19">
        <v>11561.13</v>
      </c>
      <c r="G35" s="19">
        <v>10333.26</v>
      </c>
      <c r="H35" s="19">
        <v>8903.4</v>
      </c>
      <c r="I35" s="19">
        <v>7600.0300000000007</v>
      </c>
      <c r="J35" s="19">
        <v>1014.3399999999999</v>
      </c>
      <c r="K35" s="19">
        <v>12314.119999999999</v>
      </c>
      <c r="L35" s="19">
        <v>13092.21</v>
      </c>
      <c r="M35" s="19">
        <v>10493.679999999998</v>
      </c>
      <c r="N35" s="19">
        <v>8990.2900000000009</v>
      </c>
    </row>
    <row r="36" spans="1:14" x14ac:dyDescent="0.25">
      <c r="A36" s="66"/>
      <c r="B36" s="16" t="s">
        <v>180</v>
      </c>
      <c r="C36" s="19">
        <v>11774.49</v>
      </c>
      <c r="D36" s="19">
        <v>21561.69</v>
      </c>
      <c r="E36" s="19">
        <v>21108.85</v>
      </c>
      <c r="F36" s="19">
        <v>25788.139999999996</v>
      </c>
      <c r="G36" s="19">
        <v>27095.770000000004</v>
      </c>
      <c r="H36" s="19">
        <v>21652.07</v>
      </c>
      <c r="I36" s="19">
        <v>19779.27</v>
      </c>
      <c r="J36" s="19">
        <v>22468.3</v>
      </c>
      <c r="K36" s="19">
        <v>24536.240000000002</v>
      </c>
      <c r="L36" s="19">
        <v>26583.54</v>
      </c>
      <c r="M36" s="19">
        <v>27318.149999999998</v>
      </c>
      <c r="N36" s="19">
        <v>31550.009999999995</v>
      </c>
    </row>
    <row r="37" spans="1:14" x14ac:dyDescent="0.25">
      <c r="A37" s="66"/>
      <c r="B37" s="16" t="s">
        <v>185</v>
      </c>
      <c r="C37" s="19">
        <f>SUM(C34:C36)</f>
        <v>53320.219999999994</v>
      </c>
      <c r="D37" s="19">
        <f t="shared" ref="D37" si="58">SUM(D34:D36)</f>
        <v>68355.33</v>
      </c>
      <c r="E37" s="19">
        <f t="shared" ref="E37" si="59">SUM(E34:E36)</f>
        <v>62150.69</v>
      </c>
      <c r="F37" s="19">
        <f t="shared" ref="F37" si="60">SUM(F34:F36)</f>
        <v>61458.509999999995</v>
      </c>
      <c r="G37" s="19">
        <f t="shared" ref="G37" si="61">SUM(G34:G36)</f>
        <v>57025.360000000008</v>
      </c>
      <c r="H37" s="19">
        <f t="shared" ref="H37" si="62">SUM(H34:H36)</f>
        <v>47726.13</v>
      </c>
      <c r="I37" s="19">
        <f t="shared" ref="I37" si="63">SUM(I34:I36)</f>
        <v>47377.009999999995</v>
      </c>
      <c r="J37" s="19">
        <f t="shared" ref="J37" si="64">SUM(J34:J36)</f>
        <v>51413.579999999994</v>
      </c>
      <c r="K37" s="19">
        <f t="shared" ref="K37" si="65">SUM(K34:K36)</f>
        <v>63034.569999999992</v>
      </c>
      <c r="L37" s="19">
        <f t="shared" ref="L37" si="66">SUM(L34:L36)</f>
        <v>61107.060000000005</v>
      </c>
      <c r="M37" s="19">
        <f t="shared" ref="M37" si="67">SUM(M34:M36)</f>
        <v>56468.229999999996</v>
      </c>
      <c r="N37" s="19">
        <f t="shared" ref="N37" si="68">SUM(N34:N36)</f>
        <v>78344.58</v>
      </c>
    </row>
    <row r="38" spans="1:14" x14ac:dyDescent="0.25">
      <c r="A38" s="66" t="s">
        <v>20</v>
      </c>
      <c r="B38" s="16" t="s">
        <v>178</v>
      </c>
      <c r="C38" s="19">
        <v>37464.529999999992</v>
      </c>
      <c r="D38" s="19">
        <v>40297.119999999995</v>
      </c>
      <c r="E38" s="19">
        <v>30200.239999999991</v>
      </c>
      <c r="F38" s="19">
        <v>26910.469999999998</v>
      </c>
      <c r="G38" s="19">
        <v>24487.000000000007</v>
      </c>
      <c r="H38" s="19">
        <v>20278.78</v>
      </c>
      <c r="I38" s="19">
        <v>19551.48</v>
      </c>
      <c r="J38" s="19">
        <v>32530.49</v>
      </c>
      <c r="K38" s="19">
        <v>30524.339999999993</v>
      </c>
      <c r="L38" s="19">
        <v>17200.630000000005</v>
      </c>
      <c r="M38" s="19">
        <v>23061.510000000002</v>
      </c>
      <c r="N38" s="19">
        <v>45943.649999999994</v>
      </c>
    </row>
    <row r="39" spans="1:14" x14ac:dyDescent="0.25">
      <c r="A39" s="66"/>
      <c r="B39" s="16" t="s">
        <v>179</v>
      </c>
      <c r="C39" s="19">
        <v>7665.1500000000005</v>
      </c>
      <c r="D39" s="19">
        <v>11807.3</v>
      </c>
      <c r="E39" s="19">
        <v>12066.26</v>
      </c>
      <c r="F39" s="19">
        <v>11843.600000000002</v>
      </c>
      <c r="G39" s="19">
        <v>10054.849999999999</v>
      </c>
      <c r="H39" s="19">
        <v>10033.82</v>
      </c>
      <c r="I39" s="19">
        <v>13572.639999999998</v>
      </c>
      <c r="J39" s="19">
        <v>655.63</v>
      </c>
      <c r="K39" s="19">
        <v>14721.01</v>
      </c>
      <c r="L39" s="19">
        <v>13149.039999999999</v>
      </c>
      <c r="M39" s="19">
        <v>8083.98</v>
      </c>
      <c r="N39" s="19">
        <v>8815.0300000000007</v>
      </c>
    </row>
    <row r="40" spans="1:14" x14ac:dyDescent="0.25">
      <c r="A40" s="66"/>
      <c r="B40" s="16" t="s">
        <v>180</v>
      </c>
      <c r="C40" s="19">
        <v>21938.679999999997</v>
      </c>
      <c r="D40" s="19">
        <v>18325.339999999997</v>
      </c>
      <c r="E40" s="19">
        <v>15767.159999999996</v>
      </c>
      <c r="F40" s="19">
        <v>18600.11</v>
      </c>
      <c r="G40" s="19">
        <v>17990.25</v>
      </c>
      <c r="H40" s="19">
        <v>15760.960000000001</v>
      </c>
      <c r="I40" s="19">
        <v>17110.740000000002</v>
      </c>
      <c r="J40" s="19">
        <v>21810.149999999998</v>
      </c>
      <c r="K40" s="19">
        <v>17407.789999999994</v>
      </c>
      <c r="L40" s="19">
        <v>23412.170000000002</v>
      </c>
      <c r="M40" s="19">
        <v>22567.43</v>
      </c>
      <c r="N40" s="19">
        <v>25866.5</v>
      </c>
    </row>
    <row r="41" spans="1:14" x14ac:dyDescent="0.25">
      <c r="A41" s="66"/>
      <c r="B41" s="16" t="s">
        <v>185</v>
      </c>
      <c r="C41" s="19">
        <f>SUM(C38:C40)</f>
        <v>67068.359999999986</v>
      </c>
      <c r="D41" s="19">
        <f t="shared" ref="D41" si="69">SUM(D38:D40)</f>
        <v>70429.759999999995</v>
      </c>
      <c r="E41" s="19">
        <f t="shared" ref="E41" si="70">SUM(E38:E40)</f>
        <v>58033.659999999989</v>
      </c>
      <c r="F41" s="19">
        <f t="shared" ref="F41" si="71">SUM(F38:F40)</f>
        <v>57354.18</v>
      </c>
      <c r="G41" s="19">
        <f t="shared" ref="G41" si="72">SUM(G38:G40)</f>
        <v>52532.100000000006</v>
      </c>
      <c r="H41" s="19">
        <f t="shared" ref="H41" si="73">SUM(H38:H40)</f>
        <v>46073.56</v>
      </c>
      <c r="I41" s="19">
        <f t="shared" ref="I41" si="74">SUM(I38:I40)</f>
        <v>50234.86</v>
      </c>
      <c r="J41" s="19">
        <f t="shared" ref="J41" si="75">SUM(J38:J40)</f>
        <v>54996.270000000004</v>
      </c>
      <c r="K41" s="19">
        <f t="shared" ref="K41" si="76">SUM(K38:K40)</f>
        <v>62653.139999999985</v>
      </c>
      <c r="L41" s="19">
        <f t="shared" ref="L41" si="77">SUM(L38:L40)</f>
        <v>53761.840000000011</v>
      </c>
      <c r="M41" s="19">
        <f t="shared" ref="M41" si="78">SUM(M38:M40)</f>
        <v>53712.92</v>
      </c>
      <c r="N41" s="19">
        <f t="shared" ref="N41" si="79">SUM(N38:N40)</f>
        <v>80625.179999999993</v>
      </c>
    </row>
    <row r="42" spans="1:14" x14ac:dyDescent="0.25">
      <c r="A42" s="66" t="s">
        <v>21</v>
      </c>
      <c r="B42" s="16" t="s">
        <v>178</v>
      </c>
      <c r="C42" s="19">
        <v>44249.17</v>
      </c>
      <c r="D42" s="19">
        <v>47225.1</v>
      </c>
      <c r="E42" s="19">
        <v>36185.25</v>
      </c>
      <c r="F42" s="19">
        <v>24930.939999999995</v>
      </c>
      <c r="G42" s="19">
        <v>27396.079999999994</v>
      </c>
      <c r="H42" s="19">
        <v>22350.809999999998</v>
      </c>
      <c r="I42" s="19">
        <v>16307.2</v>
      </c>
      <c r="J42" s="19">
        <v>39682.31</v>
      </c>
      <c r="K42" s="19">
        <v>38170.020000000004</v>
      </c>
      <c r="L42" s="19">
        <v>13962.730000000001</v>
      </c>
      <c r="M42" s="19">
        <v>25323.930000000004</v>
      </c>
      <c r="N42" s="19">
        <v>47508.040000000023</v>
      </c>
    </row>
    <row r="43" spans="1:14" x14ac:dyDescent="0.25">
      <c r="A43" s="66"/>
      <c r="B43" s="16" t="s">
        <v>179</v>
      </c>
      <c r="C43" s="19">
        <v>6318.4499999999989</v>
      </c>
      <c r="D43" s="19">
        <v>16514.13</v>
      </c>
      <c r="E43" s="19">
        <v>15735.710000000001</v>
      </c>
      <c r="F43" s="19">
        <v>11870.39</v>
      </c>
      <c r="G43" s="19">
        <v>9480.6700000000019</v>
      </c>
      <c r="H43" s="19">
        <v>11264.31</v>
      </c>
      <c r="I43" s="19">
        <v>24040.569999999996</v>
      </c>
      <c r="J43" s="19">
        <v>1838.7299999999998</v>
      </c>
      <c r="K43" s="19">
        <v>17031.609999999997</v>
      </c>
      <c r="L43" s="19">
        <v>20514.550000000003</v>
      </c>
      <c r="M43" s="19">
        <v>6407.5700000000006</v>
      </c>
      <c r="N43" s="19">
        <v>5498.08</v>
      </c>
    </row>
    <row r="44" spans="1:14" x14ac:dyDescent="0.25">
      <c r="A44" s="66"/>
      <c r="B44" s="16" t="s">
        <v>180</v>
      </c>
      <c r="C44" s="19">
        <v>30705.110000000004</v>
      </c>
      <c r="D44" s="19">
        <v>22848.899999999998</v>
      </c>
      <c r="E44" s="19">
        <v>14316.239999999998</v>
      </c>
      <c r="F44" s="19">
        <v>13713.53</v>
      </c>
      <c r="G44" s="19">
        <v>9613.1200000000008</v>
      </c>
      <c r="H44" s="19">
        <v>13075.99</v>
      </c>
      <c r="I44" s="19">
        <v>17747.32</v>
      </c>
      <c r="J44" s="19">
        <v>19487.869999999995</v>
      </c>
      <c r="K44" s="19">
        <v>15419.970000000001</v>
      </c>
      <c r="L44" s="19">
        <v>28759.430000000008</v>
      </c>
      <c r="M44" s="19">
        <v>25529.34</v>
      </c>
      <c r="N44" s="19">
        <v>28225.02</v>
      </c>
    </row>
    <row r="45" spans="1:14" x14ac:dyDescent="0.25">
      <c r="A45" s="66"/>
      <c r="B45" s="16" t="s">
        <v>185</v>
      </c>
      <c r="C45" s="19">
        <f>SUM(C42:C44)</f>
        <v>81272.73</v>
      </c>
      <c r="D45" s="19">
        <f t="shared" ref="D45" si="80">SUM(D42:D44)</f>
        <v>86588.12999999999</v>
      </c>
      <c r="E45" s="19">
        <f t="shared" ref="E45" si="81">SUM(E42:E44)</f>
        <v>66237.2</v>
      </c>
      <c r="F45" s="19">
        <f t="shared" ref="F45" si="82">SUM(F42:F44)</f>
        <v>50514.859999999993</v>
      </c>
      <c r="G45" s="19">
        <f t="shared" ref="G45" si="83">SUM(G42:G44)</f>
        <v>46489.87</v>
      </c>
      <c r="H45" s="19">
        <f t="shared" ref="H45" si="84">SUM(H42:H44)</f>
        <v>46691.109999999993</v>
      </c>
      <c r="I45" s="19">
        <f t="shared" ref="I45" si="85">SUM(I42:I44)</f>
        <v>58095.09</v>
      </c>
      <c r="J45" s="19">
        <f t="shared" ref="J45" si="86">SUM(J42:J44)</f>
        <v>61008.909999999996</v>
      </c>
      <c r="K45" s="19">
        <f t="shared" ref="K45" si="87">SUM(K42:K44)</f>
        <v>70621.600000000006</v>
      </c>
      <c r="L45" s="19">
        <f t="shared" ref="L45" si="88">SUM(L42:L44)</f>
        <v>63236.710000000014</v>
      </c>
      <c r="M45" s="19">
        <f t="shared" ref="M45" si="89">SUM(M42:M44)</f>
        <v>57260.840000000004</v>
      </c>
      <c r="N45" s="19">
        <f t="shared" ref="N45" si="90">SUM(N42:N44)</f>
        <v>81231.140000000029</v>
      </c>
    </row>
    <row r="46" spans="1:14" x14ac:dyDescent="0.25">
      <c r="A46" s="66" t="s">
        <v>27</v>
      </c>
      <c r="B46" s="16" t="s">
        <v>178</v>
      </c>
      <c r="C46" s="19">
        <v>2968.7300000000005</v>
      </c>
      <c r="D46" s="19">
        <v>4381.75</v>
      </c>
      <c r="E46" s="19">
        <v>3053.9999999999995</v>
      </c>
      <c r="F46" s="19">
        <v>1886.68</v>
      </c>
      <c r="G46" s="19">
        <v>1717.34</v>
      </c>
      <c r="H46" s="19">
        <v>2509.0699999999997</v>
      </c>
      <c r="I46" s="19">
        <v>380.98</v>
      </c>
      <c r="J46" s="19">
        <v>1098.48</v>
      </c>
      <c r="K46" s="19">
        <v>972.74999999999977</v>
      </c>
      <c r="L46" s="19">
        <v>446</v>
      </c>
      <c r="M46" s="19">
        <v>1362.79</v>
      </c>
      <c r="N46" s="19">
        <v>4029.6200000000003</v>
      </c>
    </row>
    <row r="47" spans="1:14" x14ac:dyDescent="0.25">
      <c r="A47" s="66"/>
      <c r="B47" s="16" t="s">
        <v>179</v>
      </c>
      <c r="C47" s="19">
        <v>11669.080000000002</v>
      </c>
      <c r="D47" s="19">
        <v>16268.090000000002</v>
      </c>
      <c r="E47" s="19">
        <v>13249.730000000001</v>
      </c>
      <c r="F47" s="19">
        <v>10440.36</v>
      </c>
      <c r="G47" s="19">
        <v>11044.42</v>
      </c>
      <c r="H47" s="19">
        <v>10793.35</v>
      </c>
      <c r="I47" s="19">
        <v>10933.789999999997</v>
      </c>
      <c r="J47" s="19">
        <v>7949.84</v>
      </c>
      <c r="K47" s="19">
        <v>7478.4299999999994</v>
      </c>
      <c r="L47" s="19">
        <v>7476.9700000000012</v>
      </c>
      <c r="M47" s="19">
        <v>8139.57</v>
      </c>
      <c r="N47" s="19">
        <v>11229.959999999997</v>
      </c>
    </row>
    <row r="48" spans="1:14" x14ac:dyDescent="0.25">
      <c r="A48" s="66"/>
      <c r="B48" s="16" t="s">
        <v>180</v>
      </c>
      <c r="C48" s="19">
        <v>19320.64</v>
      </c>
      <c r="D48" s="19">
        <v>18862.249999999996</v>
      </c>
      <c r="E48" s="19">
        <v>21673.880000000005</v>
      </c>
      <c r="F48" s="19">
        <v>21993.679999999997</v>
      </c>
      <c r="G48" s="19">
        <v>23651.249999999996</v>
      </c>
      <c r="H48" s="19">
        <v>26382.35</v>
      </c>
      <c r="I48" s="19">
        <v>28806.950000000004</v>
      </c>
      <c r="J48" s="19">
        <v>21680.37</v>
      </c>
      <c r="K48" s="19">
        <v>21803.97</v>
      </c>
      <c r="L48" s="19">
        <v>25075.41</v>
      </c>
      <c r="M48" s="19">
        <v>26789.8</v>
      </c>
      <c r="N48" s="19">
        <v>25545.259999999995</v>
      </c>
    </row>
    <row r="49" spans="1:14" x14ac:dyDescent="0.25">
      <c r="A49" s="66"/>
      <c r="B49" s="16" t="s">
        <v>185</v>
      </c>
      <c r="C49" s="19">
        <f>SUM(C46:C48)</f>
        <v>33958.449999999997</v>
      </c>
      <c r="D49" s="19">
        <f t="shared" ref="D49" si="91">SUM(D46:D48)</f>
        <v>39512.089999999997</v>
      </c>
      <c r="E49" s="19">
        <f t="shared" ref="E49" si="92">SUM(E46:E48)</f>
        <v>37977.610000000008</v>
      </c>
      <c r="F49" s="19">
        <f t="shared" ref="F49" si="93">SUM(F46:F48)</f>
        <v>34320.720000000001</v>
      </c>
      <c r="G49" s="19">
        <f t="shared" ref="G49" si="94">SUM(G46:G48)</f>
        <v>36413.009999999995</v>
      </c>
      <c r="H49" s="19">
        <f t="shared" ref="H49" si="95">SUM(H46:H48)</f>
        <v>39684.769999999997</v>
      </c>
      <c r="I49" s="19">
        <f t="shared" ref="I49" si="96">SUM(I46:I48)</f>
        <v>40121.72</v>
      </c>
      <c r="J49" s="19">
        <f t="shared" ref="J49" si="97">SUM(J46:J48)</f>
        <v>30728.69</v>
      </c>
      <c r="K49" s="19">
        <f t="shared" ref="K49" si="98">SUM(K46:K48)</f>
        <v>30255.15</v>
      </c>
      <c r="L49" s="19">
        <f t="shared" ref="L49" si="99">SUM(L46:L48)</f>
        <v>32998.380000000005</v>
      </c>
      <c r="M49" s="19">
        <f t="shared" ref="M49" si="100">SUM(M46:M48)</f>
        <v>36292.160000000003</v>
      </c>
      <c r="N49" s="19">
        <f t="shared" ref="N49" si="101">SUM(N46:N48)</f>
        <v>40804.839999999997</v>
      </c>
    </row>
    <row r="50" spans="1:14" x14ac:dyDescent="0.25">
      <c r="A50" s="66" t="s">
        <v>29</v>
      </c>
      <c r="B50" s="16" t="s">
        <v>178</v>
      </c>
      <c r="C50" s="19">
        <v>8491.6999999999989</v>
      </c>
      <c r="D50" s="19">
        <v>744.43000000000006</v>
      </c>
      <c r="E50" s="19">
        <v>7196.119999999999</v>
      </c>
      <c r="F50" s="19">
        <v>4975.29</v>
      </c>
      <c r="G50" s="19">
        <v>5208.5499999999993</v>
      </c>
      <c r="H50" s="19">
        <v>3350.61</v>
      </c>
      <c r="I50" s="19">
        <v>3129.85</v>
      </c>
      <c r="J50" s="19">
        <v>3221.5200000000004</v>
      </c>
      <c r="K50" s="19">
        <v>4683.2699999999995</v>
      </c>
      <c r="L50" s="19">
        <v>3138.37</v>
      </c>
      <c r="M50" s="19">
        <v>5056.7700000000004</v>
      </c>
      <c r="N50" s="19">
        <v>11706.400000000001</v>
      </c>
    </row>
    <row r="51" spans="1:14" x14ac:dyDescent="0.25">
      <c r="A51" s="66"/>
      <c r="B51" s="16" t="s">
        <v>179</v>
      </c>
      <c r="C51" s="19">
        <v>6687.0899999999992</v>
      </c>
      <c r="D51" s="19">
        <v>11017.119999999999</v>
      </c>
      <c r="E51" s="19">
        <v>8178.7300000000014</v>
      </c>
      <c r="F51" s="19">
        <v>6346.62</v>
      </c>
      <c r="G51" s="19">
        <v>4344.7</v>
      </c>
      <c r="H51" s="19">
        <v>3380.99</v>
      </c>
      <c r="I51" s="19">
        <v>5058.08</v>
      </c>
      <c r="J51" s="19">
        <v>2674.88</v>
      </c>
      <c r="K51" s="19">
        <v>5038.7</v>
      </c>
      <c r="L51" s="19">
        <v>5143.3500000000004</v>
      </c>
      <c r="M51" s="19">
        <v>3759.0099999999998</v>
      </c>
      <c r="N51" s="19">
        <v>5569.5300000000007</v>
      </c>
    </row>
    <row r="52" spans="1:14" x14ac:dyDescent="0.25">
      <c r="A52" s="66"/>
      <c r="B52" s="16" t="s">
        <v>180</v>
      </c>
      <c r="C52" s="19">
        <v>4474.51</v>
      </c>
      <c r="D52" s="19">
        <v>4959.22</v>
      </c>
      <c r="E52" s="19">
        <v>4382.6099999999997</v>
      </c>
      <c r="F52" s="19">
        <v>6535.72</v>
      </c>
      <c r="G52" s="19">
        <v>6440.86</v>
      </c>
      <c r="H52" s="19">
        <v>7567.9900000000007</v>
      </c>
      <c r="I52" s="19">
        <v>6224.23</v>
      </c>
      <c r="J52" s="19">
        <v>5636.3900000000012</v>
      </c>
      <c r="K52" s="19">
        <v>6554.63</v>
      </c>
      <c r="L52" s="19">
        <v>5660.03</v>
      </c>
      <c r="M52" s="19">
        <v>6693.99</v>
      </c>
      <c r="N52" s="19">
        <v>5896</v>
      </c>
    </row>
    <row r="53" spans="1:14" x14ac:dyDescent="0.25">
      <c r="A53" s="66"/>
      <c r="B53" s="16" t="s">
        <v>185</v>
      </c>
      <c r="C53" s="19">
        <f>SUM(C50:C52)</f>
        <v>19653.299999999996</v>
      </c>
      <c r="D53" s="19">
        <f t="shared" ref="D53" si="102">SUM(D50:D52)</f>
        <v>16720.77</v>
      </c>
      <c r="E53" s="19">
        <f t="shared" ref="E53" si="103">SUM(E50:E52)</f>
        <v>19757.46</v>
      </c>
      <c r="F53" s="19">
        <f t="shared" ref="F53" si="104">SUM(F50:F52)</f>
        <v>17857.63</v>
      </c>
      <c r="G53" s="19">
        <f t="shared" ref="G53" si="105">SUM(G50:G52)</f>
        <v>15994.11</v>
      </c>
      <c r="H53" s="19">
        <f t="shared" ref="H53" si="106">SUM(H50:H52)</f>
        <v>14299.59</v>
      </c>
      <c r="I53" s="19">
        <f t="shared" ref="I53" si="107">SUM(I50:I52)</f>
        <v>14412.16</v>
      </c>
      <c r="J53" s="19">
        <f t="shared" ref="J53" si="108">SUM(J50:J52)</f>
        <v>11532.79</v>
      </c>
      <c r="K53" s="19">
        <f t="shared" ref="K53" si="109">SUM(K50:K52)</f>
        <v>16276.599999999999</v>
      </c>
      <c r="L53" s="19">
        <f t="shared" ref="L53" si="110">SUM(L50:L52)</f>
        <v>13941.75</v>
      </c>
      <c r="M53" s="19">
        <f t="shared" ref="M53" si="111">SUM(M50:M52)</f>
        <v>15509.77</v>
      </c>
      <c r="N53" s="19">
        <f t="shared" ref="N53" si="112">SUM(N50:N52)</f>
        <v>23171.93</v>
      </c>
    </row>
    <row r="54" spans="1:14" x14ac:dyDescent="0.25">
      <c r="A54" s="66" t="s">
        <v>31</v>
      </c>
      <c r="B54" s="16" t="s">
        <v>178</v>
      </c>
      <c r="C54" s="19">
        <v>0</v>
      </c>
      <c r="D54" s="19">
        <v>0</v>
      </c>
      <c r="E54" s="21"/>
      <c r="F54" s="19">
        <v>0</v>
      </c>
      <c r="G54" s="21"/>
      <c r="H54" s="19">
        <v>0</v>
      </c>
      <c r="I54" s="19">
        <v>0</v>
      </c>
      <c r="J54" s="21"/>
      <c r="K54" s="21"/>
      <c r="L54" s="21"/>
      <c r="M54" s="21"/>
      <c r="N54" s="21"/>
    </row>
    <row r="55" spans="1:14" x14ac:dyDescent="0.25">
      <c r="A55" s="66"/>
      <c r="B55" s="16" t="s">
        <v>179</v>
      </c>
      <c r="C55" s="19">
        <v>112.24</v>
      </c>
      <c r="D55" s="19">
        <v>91.16</v>
      </c>
      <c r="E55" s="21"/>
      <c r="F55" s="19">
        <v>89.63</v>
      </c>
      <c r="G55" s="21"/>
      <c r="H55" s="19">
        <v>63.86</v>
      </c>
      <c r="I55" s="19">
        <v>49.8</v>
      </c>
      <c r="J55" s="21"/>
      <c r="K55" s="21"/>
      <c r="L55" s="21"/>
      <c r="M55" s="21"/>
      <c r="N55" s="21"/>
    </row>
    <row r="56" spans="1:14" x14ac:dyDescent="0.25">
      <c r="A56" s="66"/>
      <c r="B56" s="16" t="s">
        <v>180</v>
      </c>
      <c r="C56" s="19">
        <v>0</v>
      </c>
      <c r="D56" s="19">
        <v>0</v>
      </c>
      <c r="E56" s="21"/>
      <c r="F56" s="19">
        <v>0</v>
      </c>
      <c r="G56" s="21"/>
      <c r="H56" s="19">
        <v>0</v>
      </c>
      <c r="I56" s="19">
        <v>63.86</v>
      </c>
      <c r="J56" s="21"/>
      <c r="K56" s="21"/>
      <c r="L56" s="21"/>
      <c r="M56" s="21"/>
      <c r="N56" s="21"/>
    </row>
    <row r="57" spans="1:14" x14ac:dyDescent="0.25">
      <c r="A57" s="66"/>
      <c r="B57" s="16" t="s">
        <v>185</v>
      </c>
      <c r="C57" s="19">
        <f>SUM(C54:C56)</f>
        <v>112.24</v>
      </c>
      <c r="D57" s="19">
        <f t="shared" ref="D57" si="113">SUM(D54:D56)</f>
        <v>91.16</v>
      </c>
      <c r="E57" s="19">
        <f t="shared" ref="E57" si="114">SUM(E54:E56)</f>
        <v>0</v>
      </c>
      <c r="F57" s="19">
        <f t="shared" ref="F57" si="115">SUM(F54:F56)</f>
        <v>89.63</v>
      </c>
      <c r="G57" s="19">
        <f t="shared" ref="G57" si="116">SUM(G54:G56)</f>
        <v>0</v>
      </c>
      <c r="H57" s="19">
        <f t="shared" ref="H57" si="117">SUM(H54:H56)</f>
        <v>63.86</v>
      </c>
      <c r="I57" s="19">
        <f t="shared" ref="I57" si="118">SUM(I54:I56)</f>
        <v>113.66</v>
      </c>
      <c r="J57" s="19">
        <f t="shared" ref="J57" si="119">SUM(J54:J56)</f>
        <v>0</v>
      </c>
      <c r="K57" s="19">
        <f t="shared" ref="K57" si="120">SUM(K54:K56)</f>
        <v>0</v>
      </c>
      <c r="L57" s="19">
        <f t="shared" ref="L57" si="121">SUM(L54:L56)</f>
        <v>0</v>
      </c>
      <c r="M57" s="19">
        <f t="shared" ref="M57" si="122">SUM(M54:M56)</f>
        <v>0</v>
      </c>
      <c r="N57" s="19">
        <f t="shared" ref="N57" si="123">SUM(N54:N56)</f>
        <v>0</v>
      </c>
    </row>
    <row r="58" spans="1:14" x14ac:dyDescent="0.25">
      <c r="A58" s="66" t="s">
        <v>22</v>
      </c>
      <c r="B58" s="16" t="s">
        <v>178</v>
      </c>
      <c r="C58" s="19">
        <v>108.2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</row>
    <row r="59" spans="1:14" x14ac:dyDescent="0.25">
      <c r="A59" s="66"/>
      <c r="B59" s="16" t="s">
        <v>179</v>
      </c>
      <c r="C59" s="19">
        <v>1358.6799999999998</v>
      </c>
      <c r="D59" s="19">
        <v>2377.88</v>
      </c>
      <c r="E59" s="19">
        <v>1192.08</v>
      </c>
      <c r="F59" s="19">
        <v>1355.98</v>
      </c>
      <c r="G59" s="19">
        <v>1304.33</v>
      </c>
      <c r="H59" s="19">
        <v>663.97</v>
      </c>
      <c r="I59" s="19">
        <v>698.31</v>
      </c>
      <c r="J59" s="19">
        <v>534.83000000000004</v>
      </c>
      <c r="K59" s="19">
        <v>308.88</v>
      </c>
      <c r="L59" s="19">
        <v>391.78</v>
      </c>
      <c r="M59" s="19">
        <v>484.91</v>
      </c>
      <c r="N59" s="19">
        <v>2368.58</v>
      </c>
    </row>
    <row r="60" spans="1:14" x14ac:dyDescent="0.25">
      <c r="A60" s="66"/>
      <c r="B60" s="16" t="s">
        <v>180</v>
      </c>
      <c r="C60" s="19">
        <v>746.02</v>
      </c>
      <c r="D60" s="19">
        <v>649.4899999999999</v>
      </c>
      <c r="E60" s="19">
        <v>995.59</v>
      </c>
      <c r="F60" s="19">
        <v>1250.0500000000002</v>
      </c>
      <c r="G60" s="19">
        <v>974.23</v>
      </c>
      <c r="H60" s="19">
        <v>1334.75</v>
      </c>
      <c r="I60" s="19">
        <v>1552.51</v>
      </c>
      <c r="J60" s="19">
        <v>343.77000000000004</v>
      </c>
      <c r="K60" s="19">
        <v>375.91</v>
      </c>
      <c r="L60" s="19">
        <v>367.03</v>
      </c>
      <c r="M60" s="19">
        <v>465.19</v>
      </c>
      <c r="N60" s="19">
        <v>618.63</v>
      </c>
    </row>
    <row r="61" spans="1:14" x14ac:dyDescent="0.25">
      <c r="A61" s="66"/>
      <c r="B61" s="16" t="s">
        <v>185</v>
      </c>
      <c r="C61" s="19">
        <f>SUM(C58:C60)</f>
        <v>2212.8999999999996</v>
      </c>
      <c r="D61" s="19">
        <f t="shared" ref="D61" si="124">SUM(D58:D60)</f>
        <v>3027.37</v>
      </c>
      <c r="E61" s="19">
        <f t="shared" ref="E61" si="125">SUM(E58:E60)</f>
        <v>2187.67</v>
      </c>
      <c r="F61" s="19">
        <f t="shared" ref="F61" si="126">SUM(F58:F60)</f>
        <v>2606.0300000000002</v>
      </c>
      <c r="G61" s="19">
        <f t="shared" ref="G61" si="127">SUM(G58:G60)</f>
        <v>2278.56</v>
      </c>
      <c r="H61" s="19">
        <f t="shared" ref="H61" si="128">SUM(H58:H60)</f>
        <v>1998.72</v>
      </c>
      <c r="I61" s="19">
        <f t="shared" ref="I61" si="129">SUM(I58:I60)</f>
        <v>2250.8199999999997</v>
      </c>
      <c r="J61" s="19">
        <f t="shared" ref="J61" si="130">SUM(J58:J60)</f>
        <v>878.60000000000014</v>
      </c>
      <c r="K61" s="19">
        <f t="shared" ref="K61" si="131">SUM(K58:K60)</f>
        <v>684.79</v>
      </c>
      <c r="L61" s="19">
        <f t="shared" ref="L61" si="132">SUM(L58:L60)</f>
        <v>758.81</v>
      </c>
      <c r="M61" s="19">
        <f t="shared" ref="M61" si="133">SUM(M58:M60)</f>
        <v>950.1</v>
      </c>
      <c r="N61" s="19">
        <f t="shared" ref="N61" si="134">SUM(N58:N60)</f>
        <v>2987.21</v>
      </c>
    </row>
    <row r="62" spans="1:14" x14ac:dyDescent="0.25">
      <c r="A62" s="66" t="s">
        <v>23</v>
      </c>
      <c r="B62" s="16" t="s">
        <v>178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21"/>
      <c r="K62" s="19">
        <v>0</v>
      </c>
      <c r="L62" s="19">
        <v>0</v>
      </c>
      <c r="M62" s="19">
        <v>0</v>
      </c>
      <c r="N62" s="19">
        <v>0</v>
      </c>
    </row>
    <row r="63" spans="1:14" x14ac:dyDescent="0.25">
      <c r="A63" s="66"/>
      <c r="B63" s="16" t="s">
        <v>179</v>
      </c>
      <c r="C63" s="19">
        <v>38.659999999999997</v>
      </c>
      <c r="D63" s="19">
        <v>81.69</v>
      </c>
      <c r="E63" s="19">
        <v>59.05</v>
      </c>
      <c r="F63" s="19">
        <v>42.9</v>
      </c>
      <c r="G63" s="19">
        <v>15.38</v>
      </c>
      <c r="H63" s="19">
        <v>14.54</v>
      </c>
      <c r="I63" s="19">
        <v>15.47</v>
      </c>
      <c r="J63" s="21"/>
      <c r="K63" s="19">
        <v>56.379999999999995</v>
      </c>
      <c r="L63" s="19">
        <v>15.21</v>
      </c>
      <c r="M63" s="19">
        <v>14.26</v>
      </c>
      <c r="N63" s="19">
        <v>56.989999999999995</v>
      </c>
    </row>
    <row r="64" spans="1:14" x14ac:dyDescent="0.25">
      <c r="A64" s="66"/>
      <c r="B64" s="16" t="s">
        <v>180</v>
      </c>
      <c r="C64" s="19">
        <v>47.51</v>
      </c>
      <c r="D64" s="19">
        <v>0</v>
      </c>
      <c r="E64" s="19">
        <v>81.69</v>
      </c>
      <c r="F64" s="19">
        <v>140.74</v>
      </c>
      <c r="G64" s="19">
        <v>183.64</v>
      </c>
      <c r="H64" s="19">
        <v>199.02</v>
      </c>
      <c r="I64" s="19">
        <v>213.56</v>
      </c>
      <c r="J64" s="21"/>
      <c r="K64" s="19">
        <v>0</v>
      </c>
      <c r="L64" s="19">
        <v>14.1</v>
      </c>
      <c r="M64" s="19">
        <v>29.31</v>
      </c>
      <c r="N64" s="19">
        <v>43.57</v>
      </c>
    </row>
    <row r="65" spans="1:14" x14ac:dyDescent="0.25">
      <c r="A65" s="66"/>
      <c r="B65" s="16" t="s">
        <v>185</v>
      </c>
      <c r="C65" s="19">
        <f>SUM(C62:C64)</f>
        <v>86.169999999999987</v>
      </c>
      <c r="D65" s="19">
        <f t="shared" ref="D65" si="135">SUM(D62:D64)</f>
        <v>81.69</v>
      </c>
      <c r="E65" s="19">
        <f t="shared" ref="E65" si="136">SUM(E62:E64)</f>
        <v>140.74</v>
      </c>
      <c r="F65" s="19">
        <f t="shared" ref="F65" si="137">SUM(F62:F64)</f>
        <v>183.64000000000001</v>
      </c>
      <c r="G65" s="19">
        <f t="shared" ref="G65" si="138">SUM(G62:G64)</f>
        <v>199.01999999999998</v>
      </c>
      <c r="H65" s="19">
        <f t="shared" ref="H65" si="139">SUM(H62:H64)</f>
        <v>213.56</v>
      </c>
      <c r="I65" s="19">
        <f t="shared" ref="I65" si="140">SUM(I62:I64)</f>
        <v>229.03</v>
      </c>
      <c r="J65" s="19">
        <f t="shared" ref="J65" si="141">SUM(J62:J64)</f>
        <v>0</v>
      </c>
      <c r="K65" s="19">
        <f t="shared" ref="K65" si="142">SUM(K62:K64)</f>
        <v>56.379999999999995</v>
      </c>
      <c r="L65" s="19">
        <f t="shared" ref="L65" si="143">SUM(L62:L64)</f>
        <v>29.310000000000002</v>
      </c>
      <c r="M65" s="19">
        <f t="shared" ref="M65" si="144">SUM(M62:M64)</f>
        <v>43.57</v>
      </c>
      <c r="N65" s="19">
        <f t="shared" ref="N65" si="145">SUM(N62:N64)</f>
        <v>100.56</v>
      </c>
    </row>
    <row r="66" spans="1:14" x14ac:dyDescent="0.25">
      <c r="A66" s="66" t="s">
        <v>33</v>
      </c>
      <c r="B66" s="16" t="s">
        <v>178</v>
      </c>
      <c r="C66" s="19">
        <v>0</v>
      </c>
      <c r="D66" s="21"/>
      <c r="E66" s="21"/>
      <c r="F66" s="21"/>
      <c r="G66" s="19">
        <v>0</v>
      </c>
      <c r="H66" s="19">
        <v>0</v>
      </c>
      <c r="I66" s="21"/>
      <c r="J66" s="19">
        <v>0</v>
      </c>
      <c r="K66" s="21"/>
      <c r="L66" s="21"/>
      <c r="M66" s="19">
        <v>0</v>
      </c>
      <c r="N66" s="21"/>
    </row>
    <row r="67" spans="1:14" x14ac:dyDescent="0.25">
      <c r="A67" s="66"/>
      <c r="B67" s="16" t="s">
        <v>179</v>
      </c>
      <c r="C67" s="19">
        <v>9.0299999999999994</v>
      </c>
      <c r="D67" s="21"/>
      <c r="E67" s="21"/>
      <c r="F67" s="21"/>
      <c r="G67" s="19">
        <v>17.77</v>
      </c>
      <c r="H67" s="19">
        <v>100.56</v>
      </c>
      <c r="I67" s="21"/>
      <c r="J67" s="19">
        <v>9.0399999999999991</v>
      </c>
      <c r="K67" s="21"/>
      <c r="L67" s="21"/>
      <c r="M67" s="19">
        <v>9.02</v>
      </c>
      <c r="N67" s="21"/>
    </row>
    <row r="68" spans="1:14" x14ac:dyDescent="0.25">
      <c r="A68" s="66"/>
      <c r="B68" s="16" t="s">
        <v>180</v>
      </c>
      <c r="C68" s="19">
        <v>0</v>
      </c>
      <c r="D68" s="21"/>
      <c r="E68" s="21"/>
      <c r="F68" s="21"/>
      <c r="G68" s="19">
        <v>0</v>
      </c>
      <c r="H68" s="19">
        <v>17.77</v>
      </c>
      <c r="I68" s="21"/>
      <c r="J68" s="19">
        <v>0</v>
      </c>
      <c r="K68" s="21"/>
      <c r="L68" s="21"/>
      <c r="M68" s="19">
        <v>0</v>
      </c>
      <c r="N68" s="21"/>
    </row>
    <row r="69" spans="1:14" x14ac:dyDescent="0.25">
      <c r="A69" s="66"/>
      <c r="B69" s="16" t="s">
        <v>185</v>
      </c>
      <c r="C69" s="19">
        <f>SUM(C66:C68)</f>
        <v>9.0299999999999994</v>
      </c>
      <c r="D69" s="19">
        <f t="shared" ref="D69" si="146">SUM(D66:D68)</f>
        <v>0</v>
      </c>
      <c r="E69" s="19">
        <f t="shared" ref="E69" si="147">SUM(E66:E68)</f>
        <v>0</v>
      </c>
      <c r="F69" s="19">
        <f t="shared" ref="F69" si="148">SUM(F66:F68)</f>
        <v>0</v>
      </c>
      <c r="G69" s="19">
        <f t="shared" ref="G69" si="149">SUM(G66:G68)</f>
        <v>17.77</v>
      </c>
      <c r="H69" s="19">
        <f t="shared" ref="H69" si="150">SUM(H66:H68)</f>
        <v>118.33</v>
      </c>
      <c r="I69" s="19">
        <f t="shared" ref="I69" si="151">SUM(I66:I68)</f>
        <v>0</v>
      </c>
      <c r="J69" s="19">
        <f t="shared" ref="J69" si="152">SUM(J66:J68)</f>
        <v>9.0399999999999991</v>
      </c>
      <c r="K69" s="19">
        <f t="shared" ref="K69" si="153">SUM(K66:K68)</f>
        <v>0</v>
      </c>
      <c r="L69" s="19">
        <f t="shared" ref="L69" si="154">SUM(L66:L68)</f>
        <v>0</v>
      </c>
      <c r="M69" s="19">
        <f t="shared" ref="M69" si="155">SUM(M66:M68)</f>
        <v>9.02</v>
      </c>
      <c r="N69" s="19">
        <f t="shared" ref="N69" si="156">SUM(N66:N68)</f>
        <v>0</v>
      </c>
    </row>
    <row r="70" spans="1:14" x14ac:dyDescent="0.25">
      <c r="A70" s="66" t="s">
        <v>24</v>
      </c>
      <c r="B70" s="16" t="s">
        <v>178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11</v>
      </c>
      <c r="M70" s="19">
        <v>0</v>
      </c>
      <c r="N70" s="19">
        <v>0</v>
      </c>
    </row>
    <row r="71" spans="1:14" x14ac:dyDescent="0.25">
      <c r="A71" s="66"/>
      <c r="B71" s="16" t="s">
        <v>179</v>
      </c>
      <c r="C71" s="19">
        <v>4026.1799999999994</v>
      </c>
      <c r="D71" s="19">
        <v>7059.9100000000008</v>
      </c>
      <c r="E71" s="19">
        <v>5690.1299999999992</v>
      </c>
      <c r="F71" s="19">
        <v>4926</v>
      </c>
      <c r="G71" s="19">
        <v>3506.2600000000007</v>
      </c>
      <c r="H71" s="19">
        <v>3776.2799999999997</v>
      </c>
      <c r="I71" s="19">
        <v>2561.1700000000005</v>
      </c>
      <c r="J71" s="19">
        <v>935.70000000000016</v>
      </c>
      <c r="K71" s="19">
        <v>1182.6699999999996</v>
      </c>
      <c r="L71" s="19">
        <v>1536.2999999999995</v>
      </c>
      <c r="M71" s="19">
        <v>1675.2999999999997</v>
      </c>
      <c r="N71" s="19">
        <v>4800.3099999999995</v>
      </c>
    </row>
    <row r="72" spans="1:14" x14ac:dyDescent="0.25">
      <c r="A72" s="66"/>
      <c r="B72" s="16" t="s">
        <v>180</v>
      </c>
      <c r="C72" s="19">
        <v>5202.57</v>
      </c>
      <c r="D72" s="19">
        <v>6248.4299999999994</v>
      </c>
      <c r="E72" s="19">
        <v>9083.7699999999986</v>
      </c>
      <c r="F72" s="19">
        <v>8229.07</v>
      </c>
      <c r="G72" s="19">
        <v>10545.380000000001</v>
      </c>
      <c r="H72" s="19">
        <v>10923.93</v>
      </c>
      <c r="I72" s="19">
        <v>12386.919999999998</v>
      </c>
      <c r="J72" s="19">
        <v>2444.1999999999998</v>
      </c>
      <c r="K72" s="19">
        <v>2268.5</v>
      </c>
      <c r="L72" s="19">
        <v>3707.650000000001</v>
      </c>
      <c r="M72" s="19">
        <v>4369.9699999999993</v>
      </c>
      <c r="N72" s="19">
        <v>5047.09</v>
      </c>
    </row>
    <row r="73" spans="1:14" x14ac:dyDescent="0.25">
      <c r="A73" s="66"/>
      <c r="B73" s="16" t="s">
        <v>185</v>
      </c>
      <c r="C73" s="19">
        <f>SUM(C70:C72)</f>
        <v>9228.75</v>
      </c>
      <c r="D73" s="19">
        <f t="shared" ref="D73" si="157">SUM(D70:D72)</f>
        <v>13308.34</v>
      </c>
      <c r="E73" s="19">
        <f t="shared" ref="E73" si="158">SUM(E70:E72)</f>
        <v>14773.899999999998</v>
      </c>
      <c r="F73" s="19">
        <f t="shared" ref="F73" si="159">SUM(F70:F72)</f>
        <v>13155.07</v>
      </c>
      <c r="G73" s="19">
        <f t="shared" ref="G73" si="160">SUM(G70:G72)</f>
        <v>14051.640000000001</v>
      </c>
      <c r="H73" s="19">
        <f t="shared" ref="H73" si="161">SUM(H70:H72)</f>
        <v>14700.21</v>
      </c>
      <c r="I73" s="19">
        <f t="shared" ref="I73" si="162">SUM(I70:I72)</f>
        <v>14948.089999999998</v>
      </c>
      <c r="J73" s="19">
        <f t="shared" ref="J73" si="163">SUM(J70:J72)</f>
        <v>3379.9</v>
      </c>
      <c r="K73" s="19">
        <f t="shared" ref="K73" si="164">SUM(K70:K72)</f>
        <v>3451.1699999999996</v>
      </c>
      <c r="L73" s="19">
        <f t="shared" ref="L73" si="165">SUM(L70:L72)</f>
        <v>5254.9500000000007</v>
      </c>
      <c r="M73" s="19">
        <f t="shared" ref="M73" si="166">SUM(M70:M72)</f>
        <v>6045.2699999999986</v>
      </c>
      <c r="N73" s="19">
        <f t="shared" ref="N73" si="167">SUM(N70:N72)</f>
        <v>9847.4</v>
      </c>
    </row>
    <row r="74" spans="1:14" x14ac:dyDescent="0.25">
      <c r="A74" s="66" t="s">
        <v>25</v>
      </c>
      <c r="B74" s="16" t="s">
        <v>178</v>
      </c>
      <c r="C74" s="19">
        <v>185.92</v>
      </c>
      <c r="D74" s="19">
        <v>3572.5199999999995</v>
      </c>
      <c r="E74" s="19">
        <v>377.38</v>
      </c>
      <c r="F74" s="19">
        <v>177.31</v>
      </c>
      <c r="G74" s="19">
        <v>0</v>
      </c>
      <c r="H74" s="19">
        <v>0</v>
      </c>
      <c r="I74" s="19">
        <v>0</v>
      </c>
      <c r="J74" s="19">
        <v>228.42</v>
      </c>
      <c r="K74" s="19">
        <v>212.20999999999998</v>
      </c>
      <c r="L74" s="19">
        <v>0</v>
      </c>
      <c r="M74" s="19">
        <v>0</v>
      </c>
      <c r="N74" s="19">
        <v>0</v>
      </c>
    </row>
    <row r="75" spans="1:14" x14ac:dyDescent="0.25">
      <c r="A75" s="66"/>
      <c r="B75" s="16" t="s">
        <v>179</v>
      </c>
      <c r="C75" s="19">
        <v>11393.699999999999</v>
      </c>
      <c r="D75" s="19">
        <v>17615.550000000003</v>
      </c>
      <c r="E75" s="19">
        <v>15428.72</v>
      </c>
      <c r="F75" s="19">
        <v>13524.779999999999</v>
      </c>
      <c r="G75" s="19">
        <v>10337.140000000001</v>
      </c>
      <c r="H75" s="19">
        <v>8694.7099999999991</v>
      </c>
      <c r="I75" s="19">
        <v>8307.7000000000007</v>
      </c>
      <c r="J75" s="19">
        <v>4772.1000000000004</v>
      </c>
      <c r="K75" s="19">
        <v>6315.66</v>
      </c>
      <c r="L75" s="19">
        <v>6755.420000000001</v>
      </c>
      <c r="M75" s="19">
        <v>4111.7599999999993</v>
      </c>
      <c r="N75" s="19">
        <v>12395.61</v>
      </c>
    </row>
    <row r="76" spans="1:14" x14ac:dyDescent="0.25">
      <c r="A76" s="66"/>
      <c r="B76" s="16" t="s">
        <v>180</v>
      </c>
      <c r="C76" s="19">
        <v>12140.430000000002</v>
      </c>
      <c r="D76" s="19">
        <v>17604.75</v>
      </c>
      <c r="E76" s="19">
        <v>13921.380000000001</v>
      </c>
      <c r="F76" s="19">
        <v>20403.95</v>
      </c>
      <c r="G76" s="19">
        <v>23907.25</v>
      </c>
      <c r="H76" s="19">
        <v>20191.549999999996</v>
      </c>
      <c r="I76" s="19">
        <v>25734.990000000005</v>
      </c>
      <c r="J76" s="19">
        <v>12899.259999999998</v>
      </c>
      <c r="K76" s="19">
        <v>3271.53</v>
      </c>
      <c r="L76" s="19">
        <v>4652.7</v>
      </c>
      <c r="M76" s="19">
        <v>4864.1000000000004</v>
      </c>
      <c r="N76" s="19">
        <v>4768.3000000000011</v>
      </c>
    </row>
    <row r="77" spans="1:14" x14ac:dyDescent="0.25">
      <c r="A77" s="66"/>
      <c r="B77" s="16" t="s">
        <v>185</v>
      </c>
      <c r="C77" s="19">
        <f>SUM(C74:C76)</f>
        <v>23720.050000000003</v>
      </c>
      <c r="D77" s="19">
        <f t="shared" ref="D77" si="168">SUM(D74:D76)</f>
        <v>38792.820000000007</v>
      </c>
      <c r="E77" s="19">
        <f t="shared" ref="E77" si="169">SUM(E74:E76)</f>
        <v>29727.48</v>
      </c>
      <c r="F77" s="19">
        <f t="shared" ref="F77" si="170">SUM(F74:F76)</f>
        <v>34106.04</v>
      </c>
      <c r="G77" s="19">
        <f t="shared" ref="G77" si="171">SUM(G74:G76)</f>
        <v>34244.39</v>
      </c>
      <c r="H77" s="19">
        <f t="shared" ref="H77" si="172">SUM(H74:H76)</f>
        <v>28886.259999999995</v>
      </c>
      <c r="I77" s="19">
        <f t="shared" ref="I77" si="173">SUM(I74:I76)</f>
        <v>34042.69</v>
      </c>
      <c r="J77" s="19">
        <f t="shared" ref="J77" si="174">SUM(J74:J76)</f>
        <v>17899.78</v>
      </c>
      <c r="K77" s="19">
        <f t="shared" ref="K77" si="175">SUM(K74:K76)</f>
        <v>9799.4</v>
      </c>
      <c r="L77" s="19">
        <f t="shared" ref="L77" si="176">SUM(L74:L76)</f>
        <v>11408.12</v>
      </c>
      <c r="M77" s="19">
        <f t="shared" ref="M77" si="177">SUM(M74:M76)</f>
        <v>8975.86</v>
      </c>
      <c r="N77" s="19">
        <f t="shared" ref="N77" si="178">SUM(N74:N76)</f>
        <v>17163.910000000003</v>
      </c>
    </row>
    <row r="78" spans="1:14" x14ac:dyDescent="0.25">
      <c r="A78" s="66" t="s">
        <v>26</v>
      </c>
      <c r="B78" s="16" t="s">
        <v>178</v>
      </c>
      <c r="C78" s="19">
        <v>19008.669999999998</v>
      </c>
      <c r="D78" s="19">
        <v>21562.909999999996</v>
      </c>
      <c r="E78" s="19">
        <v>20875.400000000001</v>
      </c>
      <c r="F78" s="19">
        <v>12836.45</v>
      </c>
      <c r="G78" s="19">
        <v>10839.239999999998</v>
      </c>
      <c r="H78" s="19">
        <v>11355.72</v>
      </c>
      <c r="I78" s="19">
        <v>7176.63</v>
      </c>
      <c r="J78" s="19">
        <v>10978.410000000002</v>
      </c>
      <c r="K78" s="19">
        <v>8909.2899999999991</v>
      </c>
      <c r="L78" s="19">
        <v>4629.1900000000005</v>
      </c>
      <c r="M78" s="19">
        <v>8411.58</v>
      </c>
      <c r="N78" s="19">
        <v>23260.440000000002</v>
      </c>
    </row>
    <row r="79" spans="1:14" x14ac:dyDescent="0.25">
      <c r="A79" s="66"/>
      <c r="B79" s="16" t="s">
        <v>179</v>
      </c>
      <c r="C79" s="19">
        <v>1592.8600000000001</v>
      </c>
      <c r="D79" s="19">
        <v>7098.27</v>
      </c>
      <c r="E79" s="19">
        <v>5357.7000000000007</v>
      </c>
      <c r="F79" s="19">
        <v>6638.13</v>
      </c>
      <c r="G79" s="19">
        <v>3439.8900000000003</v>
      </c>
      <c r="H79" s="19">
        <v>4659.1499999999996</v>
      </c>
      <c r="I79" s="19">
        <v>8454.9499999999989</v>
      </c>
      <c r="J79" s="19">
        <v>815.09999999999991</v>
      </c>
      <c r="K79" s="19">
        <v>2757.06</v>
      </c>
      <c r="L79" s="19">
        <v>3987.3500000000004</v>
      </c>
      <c r="M79" s="19">
        <v>1004.79</v>
      </c>
      <c r="N79" s="19">
        <v>1453.41</v>
      </c>
    </row>
    <row r="80" spans="1:14" x14ac:dyDescent="0.25">
      <c r="A80" s="66"/>
      <c r="B80" s="16" t="s">
        <v>180</v>
      </c>
      <c r="C80" s="19">
        <v>4076.5400000000004</v>
      </c>
      <c r="D80" s="19">
        <v>2770.2699999999991</v>
      </c>
      <c r="E80" s="19">
        <v>3910.49</v>
      </c>
      <c r="F80" s="19">
        <v>6852.0300000000007</v>
      </c>
      <c r="G80" s="19">
        <v>5321.9599999999991</v>
      </c>
      <c r="H80" s="19">
        <v>6309.68</v>
      </c>
      <c r="I80" s="19">
        <v>5486.6299999999992</v>
      </c>
      <c r="J80" s="19">
        <v>5007.3599999999997</v>
      </c>
      <c r="K80" s="19">
        <v>5352.82</v>
      </c>
      <c r="L80" s="19">
        <v>4055.9500000000003</v>
      </c>
      <c r="M80" s="19">
        <v>2883.27</v>
      </c>
      <c r="N80" s="19">
        <v>3270.8499999999995</v>
      </c>
    </row>
    <row r="81" spans="1:14" x14ac:dyDescent="0.25">
      <c r="A81" s="66"/>
      <c r="B81" s="16" t="s">
        <v>185</v>
      </c>
      <c r="C81" s="19">
        <f>SUM(C78:C80)</f>
        <v>24678.07</v>
      </c>
      <c r="D81" s="19">
        <f t="shared" ref="D81" si="179">SUM(D78:D80)</f>
        <v>31431.449999999997</v>
      </c>
      <c r="E81" s="19">
        <f t="shared" ref="E81" si="180">SUM(E78:E80)</f>
        <v>30143.590000000004</v>
      </c>
      <c r="F81" s="19">
        <f t="shared" ref="F81" si="181">SUM(F78:F80)</f>
        <v>26326.61</v>
      </c>
      <c r="G81" s="19">
        <f t="shared" ref="G81" si="182">SUM(G78:G80)</f>
        <v>19601.089999999997</v>
      </c>
      <c r="H81" s="19">
        <f t="shared" ref="H81" si="183">SUM(H78:H80)</f>
        <v>22324.55</v>
      </c>
      <c r="I81" s="19">
        <f t="shared" ref="I81" si="184">SUM(I78:I80)</f>
        <v>21118.21</v>
      </c>
      <c r="J81" s="19">
        <f t="shared" ref="J81" si="185">SUM(J78:J80)</f>
        <v>16800.870000000003</v>
      </c>
      <c r="K81" s="19">
        <f t="shared" ref="K81" si="186">SUM(K78:K80)</f>
        <v>17019.169999999998</v>
      </c>
      <c r="L81" s="19">
        <f t="shared" ref="L81" si="187">SUM(L78:L80)</f>
        <v>12672.490000000002</v>
      </c>
      <c r="M81" s="19">
        <f t="shared" ref="M81" si="188">SUM(M78:M80)</f>
        <v>12299.64</v>
      </c>
      <c r="N81" s="19">
        <f t="shared" ref="N81" si="189">SUM(N78:N80)</f>
        <v>27984.7</v>
      </c>
    </row>
    <row r="82" spans="1:14" x14ac:dyDescent="0.25">
      <c r="A82" s="66" t="s">
        <v>36</v>
      </c>
      <c r="B82" s="16" t="s">
        <v>178</v>
      </c>
      <c r="C82" s="19">
        <v>115.92</v>
      </c>
      <c r="D82" s="19">
        <v>0</v>
      </c>
      <c r="E82" s="19">
        <v>0</v>
      </c>
      <c r="F82" s="19">
        <v>0</v>
      </c>
      <c r="G82" s="19">
        <v>609.32000000000005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</row>
    <row r="83" spans="1:14" x14ac:dyDescent="0.25">
      <c r="A83" s="66"/>
      <c r="B83" s="16" t="s">
        <v>179</v>
      </c>
      <c r="C83" s="19">
        <v>12805.25</v>
      </c>
      <c r="D83" s="19">
        <v>29549.019999999997</v>
      </c>
      <c r="E83" s="19">
        <v>21859.599999999999</v>
      </c>
      <c r="F83" s="19">
        <v>14421.619999999999</v>
      </c>
      <c r="G83" s="19">
        <v>11930.210000000001</v>
      </c>
      <c r="H83" s="19">
        <v>10171.09</v>
      </c>
      <c r="I83" s="19">
        <v>11496.76</v>
      </c>
      <c r="J83" s="19">
        <v>6899.1</v>
      </c>
      <c r="K83" s="19">
        <v>10094.960000000001</v>
      </c>
      <c r="L83" s="19">
        <v>6536.920000000001</v>
      </c>
      <c r="M83" s="19">
        <v>7457.9700000000012</v>
      </c>
      <c r="N83" s="19">
        <v>12857.660000000003</v>
      </c>
    </row>
    <row r="84" spans="1:14" x14ac:dyDescent="0.25">
      <c r="A84" s="66"/>
      <c r="B84" s="16" t="s">
        <v>180</v>
      </c>
      <c r="C84" s="19">
        <v>7144.0999999999995</v>
      </c>
      <c r="D84" s="19">
        <v>9703.33</v>
      </c>
      <c r="E84" s="19">
        <v>16582.22</v>
      </c>
      <c r="F84" s="19">
        <v>11752.440000000002</v>
      </c>
      <c r="G84" s="19">
        <v>12594.869999999999</v>
      </c>
      <c r="H84" s="19">
        <v>12000.07</v>
      </c>
      <c r="I84" s="19">
        <v>10971.199999999999</v>
      </c>
      <c r="J84" s="19">
        <v>5009.09</v>
      </c>
      <c r="K84" s="19">
        <v>6186.13</v>
      </c>
      <c r="L84" s="19">
        <v>5462.8300000000008</v>
      </c>
      <c r="M84" s="19">
        <v>7525.1999999999989</v>
      </c>
      <c r="N84" s="19">
        <v>5184.91</v>
      </c>
    </row>
    <row r="85" spans="1:14" x14ac:dyDescent="0.25">
      <c r="A85" s="66"/>
      <c r="B85" s="16" t="s">
        <v>185</v>
      </c>
      <c r="C85" s="19">
        <f>SUM(C82:C84)</f>
        <v>20065.27</v>
      </c>
      <c r="D85" s="19">
        <f t="shared" ref="D85" si="190">SUM(D82:D84)</f>
        <v>39252.35</v>
      </c>
      <c r="E85" s="19">
        <f t="shared" ref="E85" si="191">SUM(E82:E84)</f>
        <v>38441.82</v>
      </c>
      <c r="F85" s="19">
        <f t="shared" ref="F85" si="192">SUM(F82:F84)</f>
        <v>26174.06</v>
      </c>
      <c r="G85" s="19">
        <f t="shared" ref="G85" si="193">SUM(G82:G84)</f>
        <v>25134.400000000001</v>
      </c>
      <c r="H85" s="19">
        <f t="shared" ref="H85" si="194">SUM(H82:H84)</f>
        <v>22171.16</v>
      </c>
      <c r="I85" s="19">
        <f t="shared" ref="I85" si="195">SUM(I82:I84)</f>
        <v>22467.96</v>
      </c>
      <c r="J85" s="19">
        <f t="shared" ref="J85" si="196">SUM(J82:J84)</f>
        <v>11908.19</v>
      </c>
      <c r="K85" s="19">
        <f t="shared" ref="K85" si="197">SUM(K82:K84)</f>
        <v>16281.09</v>
      </c>
      <c r="L85" s="19">
        <f t="shared" ref="L85" si="198">SUM(L82:L84)</f>
        <v>11999.750000000002</v>
      </c>
      <c r="M85" s="19">
        <f t="shared" ref="M85" si="199">SUM(M82:M84)</f>
        <v>14983.17</v>
      </c>
      <c r="N85" s="19">
        <f t="shared" ref="N85" si="200">SUM(N82:N84)</f>
        <v>18042.570000000003</v>
      </c>
    </row>
    <row r="86" spans="1:14" x14ac:dyDescent="0.25">
      <c r="A86" s="66" t="s">
        <v>28</v>
      </c>
      <c r="B86" s="16" t="s">
        <v>178</v>
      </c>
      <c r="C86" s="19">
        <v>4843.0499999999993</v>
      </c>
      <c r="D86" s="19">
        <v>4484.25</v>
      </c>
      <c r="E86" s="19">
        <v>1977.5700000000004</v>
      </c>
      <c r="F86" s="19">
        <v>2164.42</v>
      </c>
      <c r="G86" s="19">
        <v>3147.4799999999991</v>
      </c>
      <c r="H86" s="19">
        <v>3300.3500000000004</v>
      </c>
      <c r="I86" s="19">
        <v>1072.1199999999999</v>
      </c>
      <c r="J86" s="19">
        <v>2928.29</v>
      </c>
      <c r="K86" s="19">
        <v>1400.08</v>
      </c>
      <c r="L86" s="19">
        <v>954.46</v>
      </c>
      <c r="M86" s="19">
        <v>3432.8500000000004</v>
      </c>
      <c r="N86" s="19">
        <v>7842.6600000000008</v>
      </c>
    </row>
    <row r="87" spans="1:14" x14ac:dyDescent="0.25">
      <c r="A87" s="66"/>
      <c r="B87" s="16" t="s">
        <v>179</v>
      </c>
      <c r="C87" s="19">
        <v>13428.679999999998</v>
      </c>
      <c r="D87" s="19">
        <v>20874.810000000005</v>
      </c>
      <c r="E87" s="19">
        <v>14812.42</v>
      </c>
      <c r="F87" s="19">
        <v>12443.700000000003</v>
      </c>
      <c r="G87" s="19">
        <v>10921.27</v>
      </c>
      <c r="H87" s="19">
        <v>10857.9</v>
      </c>
      <c r="I87" s="19">
        <v>10338.339999999998</v>
      </c>
      <c r="J87" s="19">
        <v>5726.6</v>
      </c>
      <c r="K87" s="19">
        <v>9761.7300000000014</v>
      </c>
      <c r="L87" s="19">
        <v>10168.9</v>
      </c>
      <c r="M87" s="19">
        <v>7229.1400000000012</v>
      </c>
      <c r="N87" s="19">
        <v>12633.039999999997</v>
      </c>
    </row>
    <row r="88" spans="1:14" x14ac:dyDescent="0.25">
      <c r="A88" s="66"/>
      <c r="B88" s="16" t="s">
        <v>180</v>
      </c>
      <c r="C88" s="19">
        <v>14504.699999999999</v>
      </c>
      <c r="D88" s="19">
        <v>19345.11</v>
      </c>
      <c r="E88" s="19">
        <v>15505.32</v>
      </c>
      <c r="F88" s="19">
        <v>17232.71</v>
      </c>
      <c r="G88" s="19">
        <v>19053.499999999996</v>
      </c>
      <c r="H88" s="19">
        <v>20579.350000000002</v>
      </c>
      <c r="I88" s="19">
        <v>26744.49</v>
      </c>
      <c r="J88" s="19">
        <v>20341.920000000002</v>
      </c>
      <c r="K88" s="19">
        <v>19634.870000000003</v>
      </c>
      <c r="L88" s="19">
        <v>18439.54</v>
      </c>
      <c r="M88" s="19">
        <v>21153.160000000003</v>
      </c>
      <c r="N88" s="19">
        <v>22337.75</v>
      </c>
    </row>
    <row r="89" spans="1:14" x14ac:dyDescent="0.25">
      <c r="A89" s="66"/>
      <c r="B89" s="16" t="s">
        <v>185</v>
      </c>
      <c r="C89" s="19">
        <f>SUM(C86:C88)</f>
        <v>32776.429999999993</v>
      </c>
      <c r="D89" s="19">
        <f t="shared" ref="D89" si="201">SUM(D86:D88)</f>
        <v>44704.170000000006</v>
      </c>
      <c r="E89" s="19">
        <f t="shared" ref="E89" si="202">SUM(E86:E88)</f>
        <v>32295.31</v>
      </c>
      <c r="F89" s="19">
        <f t="shared" ref="F89" si="203">SUM(F86:F88)</f>
        <v>31840.83</v>
      </c>
      <c r="G89" s="19">
        <f t="shared" ref="G89" si="204">SUM(G86:G88)</f>
        <v>33122.25</v>
      </c>
      <c r="H89" s="19">
        <f t="shared" ref="H89" si="205">SUM(H86:H88)</f>
        <v>34737.600000000006</v>
      </c>
      <c r="I89" s="19">
        <f t="shared" ref="I89" si="206">SUM(I86:I88)</f>
        <v>38154.949999999997</v>
      </c>
      <c r="J89" s="19">
        <f t="shared" ref="J89" si="207">SUM(J86:J88)</f>
        <v>28996.81</v>
      </c>
      <c r="K89" s="19">
        <f t="shared" ref="K89" si="208">SUM(K86:K88)</f>
        <v>30796.680000000004</v>
      </c>
      <c r="L89" s="19">
        <f t="shared" ref="L89" si="209">SUM(L86:L88)</f>
        <v>29562.9</v>
      </c>
      <c r="M89" s="19">
        <f t="shared" ref="M89" si="210">SUM(M86:M88)</f>
        <v>31815.150000000005</v>
      </c>
      <c r="N89" s="19">
        <f t="shared" ref="N89" si="211">SUM(N86:N88)</f>
        <v>42813.45</v>
      </c>
    </row>
    <row r="90" spans="1:14" x14ac:dyDescent="0.25">
      <c r="A90" s="66" t="s">
        <v>30</v>
      </c>
      <c r="B90" s="16" t="s">
        <v>178</v>
      </c>
      <c r="C90" s="19">
        <v>0</v>
      </c>
      <c r="D90" s="19">
        <v>0</v>
      </c>
      <c r="E90" s="19">
        <v>0</v>
      </c>
      <c r="F90" s="19">
        <v>0</v>
      </c>
      <c r="G90" s="19">
        <v>16.600000000000001</v>
      </c>
      <c r="H90" s="19">
        <v>0</v>
      </c>
      <c r="I90" s="19">
        <v>0</v>
      </c>
      <c r="J90" s="19">
        <v>29.06</v>
      </c>
      <c r="K90" s="19">
        <v>0</v>
      </c>
      <c r="L90" s="19">
        <v>0</v>
      </c>
      <c r="M90" s="19">
        <v>30.48</v>
      </c>
      <c r="N90" s="19">
        <v>0</v>
      </c>
    </row>
    <row r="91" spans="1:14" x14ac:dyDescent="0.25">
      <c r="A91" s="66"/>
      <c r="B91" s="16" t="s">
        <v>179</v>
      </c>
      <c r="C91" s="19">
        <v>1248.6799999999998</v>
      </c>
      <c r="D91" s="19">
        <v>1925.6800000000003</v>
      </c>
      <c r="E91" s="19">
        <v>1458.8700000000001</v>
      </c>
      <c r="F91" s="19">
        <v>1512.51</v>
      </c>
      <c r="G91" s="19">
        <v>989.56</v>
      </c>
      <c r="H91" s="19">
        <v>1823.7099999999996</v>
      </c>
      <c r="I91" s="19">
        <v>688.9</v>
      </c>
      <c r="J91" s="19">
        <v>544.88</v>
      </c>
      <c r="K91" s="19">
        <v>616.92000000000007</v>
      </c>
      <c r="L91" s="19">
        <v>533.79000000000008</v>
      </c>
      <c r="M91" s="19">
        <v>671.55000000000007</v>
      </c>
      <c r="N91" s="19">
        <v>1571.6700000000003</v>
      </c>
    </row>
    <row r="92" spans="1:14" x14ac:dyDescent="0.25">
      <c r="A92" s="66"/>
      <c r="B92" s="16" t="s">
        <v>180</v>
      </c>
      <c r="C92" s="19">
        <v>1945.45</v>
      </c>
      <c r="D92" s="19">
        <v>2059.3000000000002</v>
      </c>
      <c r="E92" s="19">
        <v>2542.2999999999997</v>
      </c>
      <c r="F92" s="19">
        <v>1655.98</v>
      </c>
      <c r="G92" s="19">
        <v>2028.65</v>
      </c>
      <c r="H92" s="19">
        <v>2100.4399999999996</v>
      </c>
      <c r="I92" s="19">
        <v>3021.8399999999997</v>
      </c>
      <c r="J92" s="19">
        <v>998.58</v>
      </c>
      <c r="K92" s="19">
        <v>1150.05</v>
      </c>
      <c r="L92" s="19">
        <v>1254.1699999999998</v>
      </c>
      <c r="M92" s="19">
        <v>1399.65</v>
      </c>
      <c r="N92" s="19">
        <v>1752.32</v>
      </c>
    </row>
    <row r="93" spans="1:14" x14ac:dyDescent="0.25">
      <c r="A93" s="66"/>
      <c r="B93" s="16" t="s">
        <v>185</v>
      </c>
      <c r="C93" s="19">
        <f>SUM(C90:C92)</f>
        <v>3194.13</v>
      </c>
      <c r="D93" s="19">
        <f t="shared" ref="D93" si="212">SUM(D90:D92)</f>
        <v>3984.9800000000005</v>
      </c>
      <c r="E93" s="19">
        <f t="shared" ref="E93" si="213">SUM(E90:E92)</f>
        <v>4001.17</v>
      </c>
      <c r="F93" s="19">
        <f t="shared" ref="F93" si="214">SUM(F90:F92)</f>
        <v>3168.49</v>
      </c>
      <c r="G93" s="19">
        <f t="shared" ref="G93" si="215">SUM(G90:G92)</f>
        <v>3034.81</v>
      </c>
      <c r="H93" s="19">
        <f t="shared" ref="H93" si="216">SUM(H90:H92)</f>
        <v>3924.1499999999992</v>
      </c>
      <c r="I93" s="19">
        <f t="shared" ref="I93" si="217">SUM(I90:I92)</f>
        <v>3710.74</v>
      </c>
      <c r="J93" s="19">
        <f t="shared" ref="J93" si="218">SUM(J90:J92)</f>
        <v>1572.52</v>
      </c>
      <c r="K93" s="19">
        <f t="shared" ref="K93" si="219">SUM(K90:K92)</f>
        <v>1766.97</v>
      </c>
      <c r="L93" s="19">
        <f t="shared" ref="L93" si="220">SUM(L90:L92)</f>
        <v>1787.96</v>
      </c>
      <c r="M93" s="19">
        <f t="shared" ref="M93" si="221">SUM(M90:M92)</f>
        <v>2101.6800000000003</v>
      </c>
      <c r="N93" s="19">
        <f t="shared" ref="N93" si="222">SUM(N90:N92)</f>
        <v>3323.9900000000002</v>
      </c>
    </row>
    <row r="94" spans="1:14" x14ac:dyDescent="0.25">
      <c r="A94" s="66" t="s">
        <v>32</v>
      </c>
      <c r="B94" s="16" t="s">
        <v>178</v>
      </c>
      <c r="C94" s="19">
        <v>894.51</v>
      </c>
      <c r="D94" s="19">
        <v>2022.3100000000002</v>
      </c>
      <c r="E94" s="19">
        <v>509.43000000000006</v>
      </c>
      <c r="F94" s="19">
        <v>772.24</v>
      </c>
      <c r="G94" s="19">
        <v>512.89</v>
      </c>
      <c r="H94" s="19">
        <v>792.06000000000006</v>
      </c>
      <c r="I94" s="19">
        <v>266.69</v>
      </c>
      <c r="J94" s="19">
        <v>1281.06</v>
      </c>
      <c r="K94" s="19">
        <v>1124.3800000000001</v>
      </c>
      <c r="L94" s="19">
        <v>935.73</v>
      </c>
      <c r="M94" s="19">
        <v>428.64</v>
      </c>
      <c r="N94" s="19">
        <v>1000.3200000000002</v>
      </c>
    </row>
    <row r="95" spans="1:14" x14ac:dyDescent="0.25">
      <c r="A95" s="66"/>
      <c r="B95" s="16" t="s">
        <v>179</v>
      </c>
      <c r="C95" s="19">
        <v>61581.599999999991</v>
      </c>
      <c r="D95" s="19">
        <v>77708.189999999988</v>
      </c>
      <c r="E95" s="19">
        <v>57397.510000000009</v>
      </c>
      <c r="F95" s="19">
        <v>53538.810000000005</v>
      </c>
      <c r="G95" s="19">
        <v>43065.57</v>
      </c>
      <c r="H95" s="19">
        <v>37896.400000000009</v>
      </c>
      <c r="I95" s="19">
        <v>35271.229999999989</v>
      </c>
      <c r="J95" s="19">
        <v>33977.819999999992</v>
      </c>
      <c r="K95" s="19">
        <v>43087.62000000001</v>
      </c>
      <c r="L95" s="19">
        <v>42846.310000000005</v>
      </c>
      <c r="M95" s="19">
        <v>33988.79</v>
      </c>
      <c r="N95" s="19">
        <v>58867.680000000008</v>
      </c>
    </row>
    <row r="96" spans="1:14" x14ac:dyDescent="0.25">
      <c r="A96" s="66"/>
      <c r="B96" s="16" t="s">
        <v>180</v>
      </c>
      <c r="C96" s="19">
        <v>71423.930000000008</v>
      </c>
      <c r="D96" s="19">
        <v>74096.280000000028</v>
      </c>
      <c r="E96" s="19">
        <v>70137.320000000007</v>
      </c>
      <c r="F96" s="19">
        <v>79348.26999999999</v>
      </c>
      <c r="G96" s="19">
        <v>73942.330000000016</v>
      </c>
      <c r="H96" s="19">
        <v>69882.080000000002</v>
      </c>
      <c r="I96" s="19">
        <v>76453.140000000029</v>
      </c>
      <c r="J96" s="19">
        <v>60692.37</v>
      </c>
      <c r="K96" s="19">
        <v>41583.180000000008</v>
      </c>
      <c r="L96" s="19">
        <v>56573.170000000006</v>
      </c>
      <c r="M96" s="19">
        <v>54746.400000000001</v>
      </c>
      <c r="N96" s="19">
        <v>43576.93</v>
      </c>
    </row>
    <row r="97" spans="1:14" x14ac:dyDescent="0.25">
      <c r="A97" s="66"/>
      <c r="B97" s="16" t="s">
        <v>185</v>
      </c>
      <c r="C97" s="19">
        <f>SUM(C94:C96)</f>
        <v>133900.04</v>
      </c>
      <c r="D97" s="19">
        <f t="shared" ref="D97" si="223">SUM(D94:D96)</f>
        <v>153826.78000000003</v>
      </c>
      <c r="E97" s="19">
        <f t="shared" ref="E97" si="224">SUM(E94:E96)</f>
        <v>128044.26000000001</v>
      </c>
      <c r="F97" s="19">
        <f t="shared" ref="F97" si="225">SUM(F94:F96)</f>
        <v>133659.32</v>
      </c>
      <c r="G97" s="19">
        <f t="shared" ref="G97" si="226">SUM(G94:G96)</f>
        <v>117520.79000000001</v>
      </c>
      <c r="H97" s="19">
        <f t="shared" ref="H97" si="227">SUM(H94:H96)</f>
        <v>108570.54000000001</v>
      </c>
      <c r="I97" s="19">
        <f t="shared" ref="I97" si="228">SUM(I94:I96)</f>
        <v>111991.06000000003</v>
      </c>
      <c r="J97" s="19">
        <f t="shared" ref="J97" si="229">SUM(J94:J96)</f>
        <v>95951.25</v>
      </c>
      <c r="K97" s="19">
        <f t="shared" ref="K97" si="230">SUM(K94:K96)</f>
        <v>85795.180000000022</v>
      </c>
      <c r="L97" s="19">
        <f t="shared" ref="L97" si="231">SUM(L94:L96)</f>
        <v>100355.21000000002</v>
      </c>
      <c r="M97" s="19">
        <f t="shared" ref="M97" si="232">SUM(M94:M96)</f>
        <v>89163.83</v>
      </c>
      <c r="N97" s="19">
        <f t="shared" ref="N97" si="233">SUM(N94:N96)</f>
        <v>103444.93000000001</v>
      </c>
    </row>
    <row r="98" spans="1:14" x14ac:dyDescent="0.25">
      <c r="A98" s="66" t="s">
        <v>34</v>
      </c>
      <c r="B98" s="16" t="s">
        <v>178</v>
      </c>
      <c r="C98" s="19">
        <v>564.44000000000005</v>
      </c>
      <c r="D98" s="19">
        <v>2604.1099999999997</v>
      </c>
      <c r="E98" s="19">
        <v>1417.9899999999998</v>
      </c>
      <c r="F98" s="19">
        <v>456.03000000000003</v>
      </c>
      <c r="G98" s="19">
        <v>386.28</v>
      </c>
      <c r="H98" s="19">
        <v>181.45999999999998</v>
      </c>
      <c r="I98" s="19">
        <v>104.25999999999999</v>
      </c>
      <c r="J98" s="19">
        <v>187.98</v>
      </c>
      <c r="K98" s="19">
        <v>297.17999999999995</v>
      </c>
      <c r="L98" s="19">
        <v>359.76</v>
      </c>
      <c r="M98" s="19">
        <v>94.22999999999999</v>
      </c>
      <c r="N98" s="19">
        <v>605.30999999999995</v>
      </c>
    </row>
    <row r="99" spans="1:14" x14ac:dyDescent="0.25">
      <c r="A99" s="66"/>
      <c r="B99" s="16" t="s">
        <v>179</v>
      </c>
      <c r="C99" s="19">
        <v>64380.18</v>
      </c>
      <c r="D99" s="19">
        <v>82997.94</v>
      </c>
      <c r="E99" s="19">
        <v>65716.14</v>
      </c>
      <c r="F99" s="19">
        <v>54122.850000000006</v>
      </c>
      <c r="G99" s="19">
        <v>47355.91</v>
      </c>
      <c r="H99" s="19">
        <v>42313.270000000011</v>
      </c>
      <c r="I99" s="19">
        <v>40682.239999999991</v>
      </c>
      <c r="J99" s="19">
        <v>38905.119999999995</v>
      </c>
      <c r="K99" s="19">
        <v>45438.78</v>
      </c>
      <c r="L99" s="19">
        <v>42810.29</v>
      </c>
      <c r="M99" s="19">
        <v>33612.960000000006</v>
      </c>
      <c r="N99" s="19">
        <v>59760.909999999996</v>
      </c>
    </row>
    <row r="100" spans="1:14" x14ac:dyDescent="0.25">
      <c r="A100" s="66"/>
      <c r="B100" s="16" t="s">
        <v>180</v>
      </c>
      <c r="C100" s="19">
        <v>67059.770000000019</v>
      </c>
      <c r="D100" s="19">
        <v>72195.009999999995</v>
      </c>
      <c r="E100" s="19">
        <v>73789.960000000006</v>
      </c>
      <c r="F100" s="19">
        <v>77237.759999999995</v>
      </c>
      <c r="G100" s="19">
        <v>62503.050000000017</v>
      </c>
      <c r="H100" s="19">
        <v>63615.1</v>
      </c>
      <c r="I100" s="19">
        <v>63805.18</v>
      </c>
      <c r="J100" s="19">
        <v>56515.8</v>
      </c>
      <c r="K100" s="19">
        <v>39177.450000000004</v>
      </c>
      <c r="L100" s="19">
        <v>56078.970000000016</v>
      </c>
      <c r="M100" s="19">
        <v>47169.41</v>
      </c>
      <c r="N100" s="19">
        <v>37995.080000000009</v>
      </c>
    </row>
    <row r="101" spans="1:14" x14ac:dyDescent="0.25">
      <c r="A101" s="66"/>
      <c r="B101" s="16" t="s">
        <v>185</v>
      </c>
      <c r="C101" s="19">
        <f>SUM(C98:C100)</f>
        <v>132004.39000000001</v>
      </c>
      <c r="D101" s="19">
        <f t="shared" ref="D101" si="234">SUM(D98:D100)</f>
        <v>157797.06</v>
      </c>
      <c r="E101" s="19">
        <f t="shared" ref="E101" si="235">SUM(E98:E100)</f>
        <v>140924.09000000003</v>
      </c>
      <c r="F101" s="19">
        <f t="shared" ref="F101" si="236">SUM(F98:F100)</f>
        <v>131816.64000000001</v>
      </c>
      <c r="G101" s="19">
        <f t="shared" ref="G101" si="237">SUM(G98:G100)</f>
        <v>110245.24000000002</v>
      </c>
      <c r="H101" s="19">
        <f t="shared" ref="H101" si="238">SUM(H98:H100)</f>
        <v>106109.83000000002</v>
      </c>
      <c r="I101" s="19">
        <f t="shared" ref="I101" si="239">SUM(I98:I100)</f>
        <v>104591.67999999999</v>
      </c>
      <c r="J101" s="19">
        <f t="shared" ref="J101" si="240">SUM(J98:J100)</f>
        <v>95608.9</v>
      </c>
      <c r="K101" s="19">
        <f t="shared" ref="K101" si="241">SUM(K98:K100)</f>
        <v>84913.41</v>
      </c>
      <c r="L101" s="19">
        <f t="shared" ref="L101" si="242">SUM(L98:L100)</f>
        <v>99249.020000000019</v>
      </c>
      <c r="M101" s="19">
        <f t="shared" ref="M101" si="243">SUM(M98:M100)</f>
        <v>80876.600000000006</v>
      </c>
      <c r="N101" s="19">
        <f t="shared" ref="N101" si="244">SUM(N98:N100)</f>
        <v>98361.3</v>
      </c>
    </row>
    <row r="102" spans="1:14" x14ac:dyDescent="0.25">
      <c r="A102" s="66" t="s">
        <v>35</v>
      </c>
      <c r="B102" s="16" t="s">
        <v>178</v>
      </c>
      <c r="C102" s="19">
        <v>411.05999999999995</v>
      </c>
      <c r="D102" s="19">
        <v>848.84</v>
      </c>
      <c r="E102" s="19">
        <v>782.28</v>
      </c>
      <c r="F102" s="19">
        <v>329.30000000000007</v>
      </c>
      <c r="G102" s="19">
        <v>185.55</v>
      </c>
      <c r="H102" s="19">
        <v>308.71000000000004</v>
      </c>
      <c r="I102" s="19">
        <v>219.88</v>
      </c>
      <c r="J102" s="19">
        <v>165.44</v>
      </c>
      <c r="K102" s="19">
        <v>1081.06</v>
      </c>
      <c r="L102" s="19">
        <v>519.30999999999995</v>
      </c>
      <c r="M102" s="19">
        <v>286.52000000000004</v>
      </c>
      <c r="N102" s="19">
        <v>140.53</v>
      </c>
    </row>
    <row r="103" spans="1:14" x14ac:dyDescent="0.25">
      <c r="A103" s="66"/>
      <c r="B103" s="16" t="s">
        <v>179</v>
      </c>
      <c r="C103" s="19">
        <v>50748.770000000019</v>
      </c>
      <c r="D103" s="19">
        <v>63367.590000000004</v>
      </c>
      <c r="E103" s="19">
        <v>48698.16</v>
      </c>
      <c r="F103" s="19">
        <v>45460.299999999996</v>
      </c>
      <c r="G103" s="19">
        <v>36915.729999999996</v>
      </c>
      <c r="H103" s="19">
        <v>35165.299999999996</v>
      </c>
      <c r="I103" s="19">
        <v>36056.22</v>
      </c>
      <c r="J103" s="19">
        <v>27963.839999999997</v>
      </c>
      <c r="K103" s="19">
        <v>41869.419999999991</v>
      </c>
      <c r="L103" s="19">
        <v>36787.199999999997</v>
      </c>
      <c r="M103" s="19">
        <v>30227.239999999998</v>
      </c>
      <c r="N103" s="19">
        <v>47292.689999999995</v>
      </c>
    </row>
    <row r="104" spans="1:14" x14ac:dyDescent="0.25">
      <c r="A104" s="66"/>
      <c r="B104" s="16" t="s">
        <v>180</v>
      </c>
      <c r="C104" s="19">
        <v>52276.860000000015</v>
      </c>
      <c r="D104" s="19">
        <v>60945.16</v>
      </c>
      <c r="E104" s="19">
        <v>62025.430000000022</v>
      </c>
      <c r="F104" s="19">
        <v>55792.99</v>
      </c>
      <c r="G104" s="19">
        <v>56024.609999999993</v>
      </c>
      <c r="H104" s="19">
        <v>55476.590000000004</v>
      </c>
      <c r="I104" s="19">
        <v>60672.480000000003</v>
      </c>
      <c r="J104" s="19">
        <v>44100.75</v>
      </c>
      <c r="K104" s="19">
        <v>38405.279999999992</v>
      </c>
      <c r="L104" s="19">
        <v>52284.259999999995</v>
      </c>
      <c r="M104" s="19">
        <v>41402.300000000003</v>
      </c>
      <c r="N104" s="19">
        <v>27671.27</v>
      </c>
    </row>
    <row r="105" spans="1:14" x14ac:dyDescent="0.25">
      <c r="A105" s="66"/>
      <c r="B105" s="16" t="s">
        <v>185</v>
      </c>
      <c r="C105" s="19">
        <f>SUM(C102:C104)</f>
        <v>103436.69000000003</v>
      </c>
      <c r="D105" s="19">
        <f t="shared" ref="D105" si="245">SUM(D102:D104)</f>
        <v>125161.59</v>
      </c>
      <c r="E105" s="19">
        <f t="shared" ref="E105" si="246">SUM(E102:E104)</f>
        <v>111505.87000000002</v>
      </c>
      <c r="F105" s="19">
        <f t="shared" ref="F105" si="247">SUM(F102:F104)</f>
        <v>101582.59</v>
      </c>
      <c r="G105" s="19">
        <f t="shared" ref="G105" si="248">SUM(G102:G104)</f>
        <v>93125.889999999985</v>
      </c>
      <c r="H105" s="19">
        <f t="shared" ref="H105" si="249">SUM(H102:H104)</f>
        <v>90950.6</v>
      </c>
      <c r="I105" s="19">
        <f t="shared" ref="I105" si="250">SUM(I102:I104)</f>
        <v>96948.58</v>
      </c>
      <c r="J105" s="19">
        <f t="shared" ref="J105" si="251">SUM(J102:J104)</f>
        <v>72230.03</v>
      </c>
      <c r="K105" s="19">
        <f t="shared" ref="K105" si="252">SUM(K102:K104)</f>
        <v>81355.75999999998</v>
      </c>
      <c r="L105" s="19">
        <f t="shared" ref="L105" si="253">SUM(L102:L104)</f>
        <v>89590.76999999999</v>
      </c>
      <c r="M105" s="19">
        <f t="shared" ref="M105" si="254">SUM(M102:M104)</f>
        <v>71916.06</v>
      </c>
      <c r="N105" s="19">
        <f t="shared" ref="N105" si="255">SUM(N102:N104)</f>
        <v>75104.489999999991</v>
      </c>
    </row>
    <row r="106" spans="1:14" x14ac:dyDescent="0.25">
      <c r="A106" s="66" t="s">
        <v>37</v>
      </c>
      <c r="B106" s="16" t="s">
        <v>178</v>
      </c>
      <c r="C106" s="19">
        <v>243.25</v>
      </c>
      <c r="D106" s="19">
        <v>324.45000000000005</v>
      </c>
      <c r="E106" s="19">
        <v>145.76</v>
      </c>
      <c r="F106" s="19">
        <v>359.35</v>
      </c>
      <c r="G106" s="19">
        <v>288.03000000000003</v>
      </c>
      <c r="H106" s="19">
        <v>250.26999999999998</v>
      </c>
      <c r="I106" s="19">
        <v>107.03</v>
      </c>
      <c r="J106" s="19">
        <v>200.57999999999998</v>
      </c>
      <c r="K106" s="19">
        <v>232.6</v>
      </c>
      <c r="L106" s="19">
        <v>408.23</v>
      </c>
      <c r="M106" s="19">
        <v>600.96</v>
      </c>
      <c r="N106" s="19">
        <v>669.72</v>
      </c>
    </row>
    <row r="107" spans="1:14" x14ac:dyDescent="0.25">
      <c r="A107" s="66"/>
      <c r="B107" s="16" t="s">
        <v>179</v>
      </c>
      <c r="C107" s="19">
        <v>30500.51</v>
      </c>
      <c r="D107" s="19">
        <v>46413.99</v>
      </c>
      <c r="E107" s="19">
        <v>34421.119999999988</v>
      </c>
      <c r="F107" s="19">
        <v>27273.959999999995</v>
      </c>
      <c r="G107" s="19">
        <v>24436.85</v>
      </c>
      <c r="H107" s="19">
        <v>24875.14</v>
      </c>
      <c r="I107" s="19">
        <v>28234.74</v>
      </c>
      <c r="J107" s="19">
        <v>18818.459999999995</v>
      </c>
      <c r="K107" s="19">
        <v>29010.429999999997</v>
      </c>
      <c r="L107" s="19">
        <v>24258.520000000008</v>
      </c>
      <c r="M107" s="19">
        <v>19713.149999999998</v>
      </c>
      <c r="N107" s="19">
        <v>33027.320000000007</v>
      </c>
    </row>
    <row r="108" spans="1:14" x14ac:dyDescent="0.25">
      <c r="A108" s="66"/>
      <c r="B108" s="16" t="s">
        <v>180</v>
      </c>
      <c r="C108" s="19">
        <v>29109.78</v>
      </c>
      <c r="D108" s="19">
        <v>39433.99</v>
      </c>
      <c r="E108" s="19">
        <v>40942.97</v>
      </c>
      <c r="F108" s="19">
        <v>39119.399999999994</v>
      </c>
      <c r="G108" s="19">
        <v>42740.38</v>
      </c>
      <c r="H108" s="19">
        <v>40657.15</v>
      </c>
      <c r="I108" s="19">
        <v>48192.800000000003</v>
      </c>
      <c r="J108" s="19">
        <v>43439.62</v>
      </c>
      <c r="K108" s="19">
        <v>32446.309999999998</v>
      </c>
      <c r="L108" s="19">
        <v>36847.709999999992</v>
      </c>
      <c r="M108" s="19">
        <v>32360.700000000004</v>
      </c>
      <c r="N108" s="19">
        <v>19237.780000000002</v>
      </c>
    </row>
    <row r="109" spans="1:14" x14ac:dyDescent="0.25">
      <c r="A109" s="66"/>
      <c r="B109" s="16" t="s">
        <v>185</v>
      </c>
      <c r="C109" s="19">
        <f>SUM(C106:C108)</f>
        <v>59853.539999999994</v>
      </c>
      <c r="D109" s="19">
        <f t="shared" ref="D109" si="256">SUM(D106:D108)</f>
        <v>86172.43</v>
      </c>
      <c r="E109" s="19">
        <f t="shared" ref="E109" si="257">SUM(E106:E108)</f>
        <v>75509.849999999991</v>
      </c>
      <c r="F109" s="19">
        <f t="shared" ref="F109" si="258">SUM(F106:F108)</f>
        <v>66752.709999999992</v>
      </c>
      <c r="G109" s="19">
        <f t="shared" ref="G109" si="259">SUM(G106:G108)</f>
        <v>67465.259999999995</v>
      </c>
      <c r="H109" s="19">
        <f t="shared" ref="H109" si="260">SUM(H106:H108)</f>
        <v>65782.559999999998</v>
      </c>
      <c r="I109" s="19">
        <f t="shared" ref="I109" si="261">SUM(I106:I108)</f>
        <v>76534.570000000007</v>
      </c>
      <c r="J109" s="19">
        <f t="shared" ref="J109" si="262">SUM(J106:J108)</f>
        <v>62458.66</v>
      </c>
      <c r="K109" s="19">
        <f t="shared" ref="K109" si="263">SUM(K106:K108)</f>
        <v>61689.34</v>
      </c>
      <c r="L109" s="19">
        <f t="shared" ref="L109" si="264">SUM(L106:L108)</f>
        <v>61514.46</v>
      </c>
      <c r="M109" s="19">
        <f t="shared" ref="M109" si="265">SUM(M106:M108)</f>
        <v>52674.81</v>
      </c>
      <c r="N109" s="19">
        <f t="shared" ref="N109" si="266">SUM(N106:N108)</f>
        <v>52934.820000000007</v>
      </c>
    </row>
    <row r="110" spans="1:14" x14ac:dyDescent="0.25">
      <c r="A110" s="66" t="s">
        <v>38</v>
      </c>
      <c r="B110" s="16" t="s">
        <v>178</v>
      </c>
      <c r="C110" s="19">
        <v>0</v>
      </c>
      <c r="D110" s="19">
        <v>296.78999999999996</v>
      </c>
      <c r="E110" s="19">
        <v>133.19</v>
      </c>
      <c r="F110" s="19">
        <v>102.81</v>
      </c>
      <c r="G110" s="19">
        <v>0</v>
      </c>
      <c r="H110" s="19">
        <v>521.08999999999992</v>
      </c>
      <c r="I110" s="19">
        <v>112.13000000000001</v>
      </c>
      <c r="J110" s="19">
        <v>60.89</v>
      </c>
      <c r="K110" s="19">
        <v>0</v>
      </c>
      <c r="L110" s="19">
        <v>0</v>
      </c>
      <c r="M110" s="19">
        <v>0</v>
      </c>
      <c r="N110" s="19">
        <v>206.18</v>
      </c>
    </row>
    <row r="111" spans="1:14" x14ac:dyDescent="0.25">
      <c r="A111" s="66"/>
      <c r="B111" s="16" t="s">
        <v>179</v>
      </c>
      <c r="C111" s="19">
        <v>29671.41</v>
      </c>
      <c r="D111" s="19">
        <v>40079.880000000012</v>
      </c>
      <c r="E111" s="19">
        <v>30429.46</v>
      </c>
      <c r="F111" s="19">
        <v>28107.55</v>
      </c>
      <c r="G111" s="19">
        <v>22746.43</v>
      </c>
      <c r="H111" s="19">
        <v>20386.04</v>
      </c>
      <c r="I111" s="19">
        <v>21286.879999999994</v>
      </c>
      <c r="J111" s="19">
        <v>18681.330000000005</v>
      </c>
      <c r="K111" s="19">
        <v>23769.060000000005</v>
      </c>
      <c r="L111" s="19">
        <v>20537.87</v>
      </c>
      <c r="M111" s="19">
        <v>16374.650000000001</v>
      </c>
      <c r="N111" s="19">
        <v>28853.599999999999</v>
      </c>
    </row>
    <row r="112" spans="1:14" x14ac:dyDescent="0.25">
      <c r="A112" s="66"/>
      <c r="B112" s="16" t="s">
        <v>180</v>
      </c>
      <c r="C112" s="19">
        <v>30265.95</v>
      </c>
      <c r="D112" s="19">
        <v>36054.630000000005</v>
      </c>
      <c r="E112" s="19">
        <v>36889.370000000003</v>
      </c>
      <c r="F112" s="19">
        <v>35773.17</v>
      </c>
      <c r="G112" s="19">
        <v>31998.270000000004</v>
      </c>
      <c r="H112" s="19">
        <v>25714.080000000002</v>
      </c>
      <c r="I112" s="19">
        <v>29215.750000000004</v>
      </c>
      <c r="J112" s="19">
        <v>27366.159999999996</v>
      </c>
      <c r="K112" s="19">
        <v>22938.619999999992</v>
      </c>
      <c r="L112" s="19">
        <v>29594.89</v>
      </c>
      <c r="M112" s="19">
        <v>24235.129999999997</v>
      </c>
      <c r="N112" s="19">
        <v>18450.049999999996</v>
      </c>
    </row>
    <row r="113" spans="1:14" x14ac:dyDescent="0.25">
      <c r="A113" s="66"/>
      <c r="B113" s="16" t="s">
        <v>185</v>
      </c>
      <c r="C113" s="19">
        <f>SUM(C110:C112)</f>
        <v>59937.36</v>
      </c>
      <c r="D113" s="19">
        <f t="shared" ref="D113" si="267">SUM(D110:D112)</f>
        <v>76431.300000000017</v>
      </c>
      <c r="E113" s="19">
        <f t="shared" ref="E113" si="268">SUM(E110:E112)</f>
        <v>67452.02</v>
      </c>
      <c r="F113" s="19">
        <f t="shared" ref="F113" si="269">SUM(F110:F112)</f>
        <v>63983.53</v>
      </c>
      <c r="G113" s="19">
        <f t="shared" ref="G113" si="270">SUM(G110:G112)</f>
        <v>54744.700000000004</v>
      </c>
      <c r="H113" s="19">
        <f t="shared" ref="H113" si="271">SUM(H110:H112)</f>
        <v>46621.210000000006</v>
      </c>
      <c r="I113" s="19">
        <f t="shared" ref="I113" si="272">SUM(I110:I112)</f>
        <v>50614.759999999995</v>
      </c>
      <c r="J113" s="19">
        <f t="shared" ref="J113" si="273">SUM(J110:J112)</f>
        <v>46108.380000000005</v>
      </c>
      <c r="K113" s="19">
        <f t="shared" ref="K113" si="274">SUM(K110:K112)</f>
        <v>46707.679999999993</v>
      </c>
      <c r="L113" s="19">
        <f t="shared" ref="L113" si="275">SUM(L110:L112)</f>
        <v>50132.759999999995</v>
      </c>
      <c r="M113" s="19">
        <f t="shared" ref="M113" si="276">SUM(M110:M112)</f>
        <v>40609.78</v>
      </c>
      <c r="N113" s="19">
        <f t="shared" ref="N113" si="277">SUM(N110:N112)</f>
        <v>47509.829999999994</v>
      </c>
    </row>
    <row r="114" spans="1:14" x14ac:dyDescent="0.25">
      <c r="A114" s="66" t="s">
        <v>39</v>
      </c>
      <c r="B114" s="16" t="s">
        <v>178</v>
      </c>
      <c r="C114" s="19">
        <v>561.13</v>
      </c>
      <c r="D114" s="19">
        <v>8437.57</v>
      </c>
      <c r="E114" s="19">
        <v>7047.68</v>
      </c>
      <c r="F114" s="19">
        <v>755.69999999999993</v>
      </c>
      <c r="G114" s="19">
        <v>121.41999999999999</v>
      </c>
      <c r="H114" s="19">
        <v>1855.86</v>
      </c>
      <c r="I114" s="19">
        <v>301.29000000000002</v>
      </c>
      <c r="J114" s="19">
        <v>1605.1</v>
      </c>
      <c r="K114" s="19">
        <v>1598.23</v>
      </c>
      <c r="L114" s="19">
        <v>202.76</v>
      </c>
      <c r="M114" s="19">
        <v>257.39999999999998</v>
      </c>
      <c r="N114" s="19">
        <v>1079.3599999999999</v>
      </c>
    </row>
    <row r="115" spans="1:14" x14ac:dyDescent="0.25">
      <c r="A115" s="66"/>
      <c r="B115" s="16" t="s">
        <v>179</v>
      </c>
      <c r="C115" s="19">
        <v>42289.85</v>
      </c>
      <c r="D115" s="19">
        <v>53003.69</v>
      </c>
      <c r="E115" s="19">
        <v>39042.640000000007</v>
      </c>
      <c r="F115" s="19">
        <v>40185.359999999993</v>
      </c>
      <c r="G115" s="19">
        <v>37101.310000000012</v>
      </c>
      <c r="H115" s="19">
        <v>29177.5</v>
      </c>
      <c r="I115" s="19">
        <v>31318.760000000002</v>
      </c>
      <c r="J115" s="19">
        <v>28654.96999999999</v>
      </c>
      <c r="K115" s="19">
        <v>37196.369999999995</v>
      </c>
      <c r="L115" s="19">
        <v>33446</v>
      </c>
      <c r="M115" s="19">
        <v>25834.16</v>
      </c>
      <c r="N115" s="19">
        <v>43456.49</v>
      </c>
    </row>
    <row r="116" spans="1:14" x14ac:dyDescent="0.25">
      <c r="A116" s="66"/>
      <c r="B116" s="16" t="s">
        <v>180</v>
      </c>
      <c r="C116" s="19">
        <v>41348.570000000007</v>
      </c>
      <c r="D116" s="19">
        <v>47574.62</v>
      </c>
      <c r="E116" s="19">
        <v>42614.28</v>
      </c>
      <c r="F116" s="19">
        <v>44212.29</v>
      </c>
      <c r="G116" s="19">
        <v>48785.279999999999</v>
      </c>
      <c r="H116" s="19">
        <v>49088.7</v>
      </c>
      <c r="I116" s="19">
        <v>51758.53</v>
      </c>
      <c r="J116" s="19">
        <v>38520.169999999991</v>
      </c>
      <c r="K116" s="19">
        <v>26638.090000000004</v>
      </c>
      <c r="L116" s="19">
        <v>32191.89</v>
      </c>
      <c r="M116" s="19">
        <v>28492.63</v>
      </c>
      <c r="N116" s="19">
        <v>26726.92</v>
      </c>
    </row>
    <row r="117" spans="1:14" x14ac:dyDescent="0.25">
      <c r="A117" s="66"/>
      <c r="B117" s="16" t="s">
        <v>185</v>
      </c>
      <c r="C117" s="19">
        <f>SUM(C114:C116)</f>
        <v>84199.55</v>
      </c>
      <c r="D117" s="19">
        <f t="shared" ref="D117" si="278">SUM(D114:D116)</f>
        <v>109015.88</v>
      </c>
      <c r="E117" s="19">
        <f t="shared" ref="E117" si="279">SUM(E114:E116)</f>
        <v>88704.6</v>
      </c>
      <c r="F117" s="19">
        <f t="shared" ref="F117" si="280">SUM(F114:F116)</f>
        <v>85153.349999999991</v>
      </c>
      <c r="G117" s="19">
        <f t="shared" ref="G117" si="281">SUM(G114:G116)</f>
        <v>86008.010000000009</v>
      </c>
      <c r="H117" s="19">
        <f t="shared" ref="H117" si="282">SUM(H114:H116)</f>
        <v>80122.06</v>
      </c>
      <c r="I117" s="19">
        <f t="shared" ref="I117" si="283">SUM(I114:I116)</f>
        <v>83378.58</v>
      </c>
      <c r="J117" s="19">
        <f t="shared" ref="J117" si="284">SUM(J114:J116)</f>
        <v>68780.239999999976</v>
      </c>
      <c r="K117" s="19">
        <f t="shared" ref="K117" si="285">SUM(K114:K116)</f>
        <v>65432.69</v>
      </c>
      <c r="L117" s="19">
        <f t="shared" ref="L117" si="286">SUM(L114:L116)</f>
        <v>65840.649999999994</v>
      </c>
      <c r="M117" s="19">
        <f t="shared" ref="M117" si="287">SUM(M114:M116)</f>
        <v>54584.19</v>
      </c>
      <c r="N117" s="19">
        <f t="shared" ref="N117" si="288">SUM(N114:N116)</f>
        <v>71262.76999999999</v>
      </c>
    </row>
    <row r="118" spans="1:14" x14ac:dyDescent="0.25">
      <c r="A118" s="66" t="s">
        <v>40</v>
      </c>
      <c r="B118" s="16" t="s">
        <v>178</v>
      </c>
      <c r="C118" s="19">
        <v>17967.64</v>
      </c>
      <c r="D118" s="19">
        <v>8810.35</v>
      </c>
      <c r="E118" s="19">
        <v>19528.04</v>
      </c>
      <c r="F118" s="19">
        <v>14913.03</v>
      </c>
      <c r="G118" s="19">
        <v>11616.69</v>
      </c>
      <c r="H118" s="19">
        <v>15446.09</v>
      </c>
      <c r="I118" s="19">
        <v>13804.11</v>
      </c>
      <c r="J118" s="19">
        <v>12572.71</v>
      </c>
      <c r="K118" s="19">
        <v>17012.89</v>
      </c>
      <c r="L118" s="19">
        <v>9571.58</v>
      </c>
      <c r="M118" s="19">
        <v>13535.999999999998</v>
      </c>
      <c r="N118" s="19">
        <v>22804.679999999997</v>
      </c>
    </row>
    <row r="119" spans="1:14" x14ac:dyDescent="0.25">
      <c r="A119" s="66"/>
      <c r="B119" s="16" t="s">
        <v>179</v>
      </c>
      <c r="C119" s="19">
        <v>30323.730000000003</v>
      </c>
      <c r="D119" s="19">
        <v>32805.12000000001</v>
      </c>
      <c r="E119" s="19">
        <v>34402.410000000003</v>
      </c>
      <c r="F119" s="19">
        <v>20257.949999999997</v>
      </c>
      <c r="G119" s="19">
        <v>22872.12000000001</v>
      </c>
      <c r="H119" s="19">
        <v>18370.979999999996</v>
      </c>
      <c r="I119" s="19">
        <v>22003.67</v>
      </c>
      <c r="J119" s="19">
        <v>18527.060000000001</v>
      </c>
      <c r="K119" s="19">
        <v>22429</v>
      </c>
      <c r="L119" s="19">
        <v>22932.780000000002</v>
      </c>
      <c r="M119" s="19">
        <v>17709.890000000003</v>
      </c>
      <c r="N119" s="19">
        <v>30485.07</v>
      </c>
    </row>
    <row r="120" spans="1:14" x14ac:dyDescent="0.25">
      <c r="A120" s="66"/>
      <c r="B120" s="16" t="s">
        <v>180</v>
      </c>
      <c r="C120" s="19">
        <v>17365.32</v>
      </c>
      <c r="D120" s="19">
        <v>20031.469999999998</v>
      </c>
      <c r="E120" s="19">
        <v>26678.880000000001</v>
      </c>
      <c r="F120" s="19">
        <v>18733.68</v>
      </c>
      <c r="G120" s="19">
        <v>24477.329999999998</v>
      </c>
      <c r="H120" s="19">
        <v>22558.739999999998</v>
      </c>
      <c r="I120" s="19">
        <v>23738.149999999998</v>
      </c>
      <c r="J120" s="19">
        <v>23085.91</v>
      </c>
      <c r="K120" s="19">
        <v>12951.34</v>
      </c>
      <c r="L120" s="19">
        <v>18269.11</v>
      </c>
      <c r="M120" s="19">
        <v>19186.830000000002</v>
      </c>
      <c r="N120" s="19">
        <v>10824.570000000003</v>
      </c>
    </row>
    <row r="121" spans="1:14" x14ac:dyDescent="0.25">
      <c r="A121" s="66"/>
      <c r="B121" s="16" t="s">
        <v>185</v>
      </c>
      <c r="C121" s="19">
        <f>SUM(C118:C120)</f>
        <v>65656.69</v>
      </c>
      <c r="D121" s="19">
        <f t="shared" ref="D121" si="289">SUM(D118:D120)</f>
        <v>61646.94</v>
      </c>
      <c r="E121" s="19">
        <f t="shared" ref="E121" si="290">SUM(E118:E120)</f>
        <v>80609.33</v>
      </c>
      <c r="F121" s="19">
        <f t="shared" ref="F121" si="291">SUM(F118:F120)</f>
        <v>53904.659999999996</v>
      </c>
      <c r="G121" s="19">
        <f t="shared" ref="G121" si="292">SUM(G118:G120)</f>
        <v>58966.140000000014</v>
      </c>
      <c r="H121" s="19">
        <f t="shared" ref="H121" si="293">SUM(H118:H120)</f>
        <v>56375.80999999999</v>
      </c>
      <c r="I121" s="19">
        <f t="shared" ref="I121" si="294">SUM(I118:I120)</f>
        <v>59545.929999999993</v>
      </c>
      <c r="J121" s="19">
        <f t="shared" ref="J121" si="295">SUM(J118:J120)</f>
        <v>54185.68</v>
      </c>
      <c r="K121" s="19">
        <f t="shared" ref="K121" si="296">SUM(K118:K120)</f>
        <v>52393.229999999996</v>
      </c>
      <c r="L121" s="19">
        <f t="shared" ref="L121" si="297">SUM(L118:L120)</f>
        <v>50773.47</v>
      </c>
      <c r="M121" s="19">
        <f t="shared" ref="M121" si="298">SUM(M118:M120)</f>
        <v>50432.72</v>
      </c>
      <c r="N121" s="19">
        <f t="shared" ref="N121" si="299">SUM(N118:N120)</f>
        <v>64114.320000000007</v>
      </c>
    </row>
    <row r="122" spans="1:14" x14ac:dyDescent="0.25">
      <c r="A122" s="66" t="s">
        <v>41</v>
      </c>
      <c r="B122" s="16" t="s">
        <v>178</v>
      </c>
      <c r="C122" s="19">
        <v>992.06</v>
      </c>
      <c r="D122" s="19">
        <v>6084.4200000000019</v>
      </c>
      <c r="E122" s="19">
        <v>2914.9800000000005</v>
      </c>
      <c r="F122" s="19">
        <v>3625.8599999999997</v>
      </c>
      <c r="G122" s="19">
        <v>1208.01</v>
      </c>
      <c r="H122" s="19">
        <v>2219.1799999999998</v>
      </c>
      <c r="I122" s="19">
        <v>377.44</v>
      </c>
      <c r="J122" s="19">
        <v>897.12000000000012</v>
      </c>
      <c r="K122" s="19">
        <v>1444.63</v>
      </c>
      <c r="L122" s="19">
        <v>410.59999999999997</v>
      </c>
      <c r="M122" s="19">
        <v>2020.24</v>
      </c>
      <c r="N122" s="19">
        <v>564.67999999999995</v>
      </c>
    </row>
    <row r="123" spans="1:14" x14ac:dyDescent="0.25">
      <c r="A123" s="66"/>
      <c r="B123" s="16" t="s">
        <v>179</v>
      </c>
      <c r="C123" s="19">
        <v>46175.130000000005</v>
      </c>
      <c r="D123" s="19">
        <v>59035.850000000013</v>
      </c>
      <c r="E123" s="19">
        <v>43449.140000000014</v>
      </c>
      <c r="F123" s="19">
        <v>38838.449999999997</v>
      </c>
      <c r="G123" s="19">
        <v>36633.14</v>
      </c>
      <c r="H123" s="19">
        <v>31546.39</v>
      </c>
      <c r="I123" s="19">
        <v>28630.27</v>
      </c>
      <c r="J123" s="19">
        <v>26855.449999999997</v>
      </c>
      <c r="K123" s="19">
        <v>37695.479999999996</v>
      </c>
      <c r="L123" s="19">
        <v>36547.249999999993</v>
      </c>
      <c r="M123" s="19">
        <v>25732.940000000002</v>
      </c>
      <c r="N123" s="19">
        <v>48490.23</v>
      </c>
    </row>
    <row r="124" spans="1:14" x14ac:dyDescent="0.25">
      <c r="A124" s="66"/>
      <c r="B124" s="16" t="s">
        <v>180</v>
      </c>
      <c r="C124" s="19">
        <v>34263.51</v>
      </c>
      <c r="D124" s="19">
        <v>37952.39</v>
      </c>
      <c r="E124" s="19">
        <v>37668.48000000001</v>
      </c>
      <c r="F124" s="19">
        <v>46647.139999999992</v>
      </c>
      <c r="G124" s="19">
        <v>49243.450000000004</v>
      </c>
      <c r="H124" s="19">
        <v>43484.860000000015</v>
      </c>
      <c r="I124" s="19">
        <v>41706.57</v>
      </c>
      <c r="J124" s="19">
        <v>24643.449999999997</v>
      </c>
      <c r="K124" s="19">
        <v>24157.05</v>
      </c>
      <c r="L124" s="19">
        <v>31405.179999999993</v>
      </c>
      <c r="M124" s="19">
        <v>40142.980000000003</v>
      </c>
      <c r="N124" s="19">
        <v>27589.78</v>
      </c>
    </row>
    <row r="125" spans="1:14" x14ac:dyDescent="0.25">
      <c r="A125" s="66"/>
      <c r="B125" s="16" t="s">
        <v>185</v>
      </c>
      <c r="C125" s="19">
        <f>SUM(C122:C124)</f>
        <v>81430.700000000012</v>
      </c>
      <c r="D125" s="19">
        <f t="shared" ref="D125" si="300">SUM(D122:D124)</f>
        <v>103072.66000000002</v>
      </c>
      <c r="E125" s="19">
        <f t="shared" ref="E125" si="301">SUM(E122:E124)</f>
        <v>84032.600000000035</v>
      </c>
      <c r="F125" s="19">
        <f t="shared" ref="F125" si="302">SUM(F122:F124)</f>
        <v>89111.449999999983</v>
      </c>
      <c r="G125" s="19">
        <f t="shared" ref="G125" si="303">SUM(G122:G124)</f>
        <v>87084.6</v>
      </c>
      <c r="H125" s="19">
        <f t="shared" ref="H125" si="304">SUM(H122:H124)</f>
        <v>77250.430000000022</v>
      </c>
      <c r="I125" s="19">
        <f t="shared" ref="I125" si="305">SUM(I122:I124)</f>
        <v>70714.28</v>
      </c>
      <c r="J125" s="19">
        <f t="shared" ref="J125" si="306">SUM(J122:J124)</f>
        <v>52396.01999999999</v>
      </c>
      <c r="K125" s="19">
        <f t="shared" ref="K125" si="307">SUM(K122:K124)</f>
        <v>63297.159999999989</v>
      </c>
      <c r="L125" s="19">
        <f t="shared" ref="L125" si="308">SUM(L122:L124)</f>
        <v>68363.029999999984</v>
      </c>
      <c r="M125" s="19">
        <f t="shared" ref="M125" si="309">SUM(M122:M124)</f>
        <v>67896.160000000003</v>
      </c>
      <c r="N125" s="19">
        <f t="shared" ref="N125" si="310">SUM(N122:N124)</f>
        <v>76644.69</v>
      </c>
    </row>
    <row r="126" spans="1:14" x14ac:dyDescent="0.25">
      <c r="A126" s="66" t="s">
        <v>42</v>
      </c>
      <c r="B126" s="16" t="s">
        <v>178</v>
      </c>
      <c r="C126" s="19">
        <v>173.07999999999998</v>
      </c>
      <c r="D126" s="19">
        <v>548.34999999999991</v>
      </c>
      <c r="E126" s="19">
        <v>189.03</v>
      </c>
      <c r="F126" s="19">
        <v>24012.670000000002</v>
      </c>
      <c r="G126" s="19">
        <v>23866.36</v>
      </c>
      <c r="H126" s="19">
        <v>18949.72</v>
      </c>
      <c r="I126" s="19">
        <v>18998.919999999998</v>
      </c>
      <c r="J126" s="19">
        <v>12582.97</v>
      </c>
      <c r="K126" s="19">
        <v>20834.909999999996</v>
      </c>
      <c r="L126" s="19">
        <v>14728.34</v>
      </c>
      <c r="M126" s="19">
        <v>23940.940000000002</v>
      </c>
      <c r="N126" s="19">
        <v>46068.58</v>
      </c>
    </row>
    <row r="127" spans="1:14" x14ac:dyDescent="0.25">
      <c r="A127" s="66"/>
      <c r="B127" s="16" t="s">
        <v>179</v>
      </c>
      <c r="C127" s="19">
        <v>26740.789999999997</v>
      </c>
      <c r="D127" s="19">
        <v>37617.590000000011</v>
      </c>
      <c r="E127" s="19">
        <v>30081.289999999997</v>
      </c>
      <c r="F127" s="19">
        <v>26009.88</v>
      </c>
      <c r="G127" s="19">
        <v>21694.029999999995</v>
      </c>
      <c r="H127" s="19">
        <v>22266.790000000008</v>
      </c>
      <c r="I127" s="19">
        <v>17879.899999999994</v>
      </c>
      <c r="J127" s="19">
        <v>11573.25</v>
      </c>
      <c r="K127" s="19">
        <v>20715.189999999999</v>
      </c>
      <c r="L127" s="19">
        <v>19588.560000000009</v>
      </c>
      <c r="M127" s="19">
        <v>17981.750000000004</v>
      </c>
      <c r="N127" s="19">
        <v>26532.51</v>
      </c>
    </row>
    <row r="128" spans="1:14" x14ac:dyDescent="0.25">
      <c r="A128" s="66"/>
      <c r="B128" s="16" t="s">
        <v>180</v>
      </c>
      <c r="C128" s="19">
        <v>25962.41</v>
      </c>
      <c r="D128" s="19">
        <v>24367.839999999997</v>
      </c>
      <c r="E128" s="19">
        <v>27046.650000000005</v>
      </c>
      <c r="F128" s="19">
        <v>23600.269999999997</v>
      </c>
      <c r="G128" s="19">
        <v>25844.000000000007</v>
      </c>
      <c r="H128" s="19">
        <v>26390.1</v>
      </c>
      <c r="I128" s="19">
        <v>31788.270000000004</v>
      </c>
      <c r="J128" s="19">
        <v>23081.67</v>
      </c>
      <c r="K128" s="19">
        <v>23480.239999999994</v>
      </c>
      <c r="L128" s="19">
        <v>16841.999999999996</v>
      </c>
      <c r="M128" s="19">
        <v>17124.39</v>
      </c>
      <c r="N128" s="19">
        <v>24396.12</v>
      </c>
    </row>
    <row r="129" spans="1:14" x14ac:dyDescent="0.25">
      <c r="A129" s="66"/>
      <c r="B129" s="16" t="s">
        <v>185</v>
      </c>
      <c r="C129" s="19">
        <f>SUM(C126:C128)</f>
        <v>52876.28</v>
      </c>
      <c r="D129" s="19">
        <f t="shared" ref="D129" si="311">SUM(D126:D128)</f>
        <v>62533.780000000006</v>
      </c>
      <c r="E129" s="19">
        <f t="shared" ref="E129" si="312">SUM(E126:E128)</f>
        <v>57316.97</v>
      </c>
      <c r="F129" s="19">
        <f t="shared" ref="F129" si="313">SUM(F126:F128)</f>
        <v>73622.820000000007</v>
      </c>
      <c r="G129" s="19">
        <f t="shared" ref="G129" si="314">SUM(G126:G128)</f>
        <v>71404.390000000014</v>
      </c>
      <c r="H129" s="19">
        <f t="shared" ref="H129" si="315">SUM(H126:H128)</f>
        <v>67606.610000000015</v>
      </c>
      <c r="I129" s="19">
        <f t="shared" ref="I129" si="316">SUM(I126:I128)</f>
        <v>68667.09</v>
      </c>
      <c r="J129" s="19">
        <f t="shared" ref="J129" si="317">SUM(J126:J128)</f>
        <v>47237.89</v>
      </c>
      <c r="K129" s="19">
        <f t="shared" ref="K129" si="318">SUM(K126:K128)</f>
        <v>65030.339999999982</v>
      </c>
      <c r="L129" s="19">
        <f t="shared" ref="L129" si="319">SUM(L126:L128)</f>
        <v>51158.900000000009</v>
      </c>
      <c r="M129" s="19">
        <f t="shared" ref="M129" si="320">SUM(M126:M128)</f>
        <v>59047.08</v>
      </c>
      <c r="N129" s="19">
        <f t="shared" ref="N129" si="321">SUM(N126:N128)</f>
        <v>96997.209999999992</v>
      </c>
    </row>
    <row r="130" spans="1:14" x14ac:dyDescent="0.25">
      <c r="A130" s="66" t="s">
        <v>43</v>
      </c>
      <c r="B130" s="16" t="s">
        <v>178</v>
      </c>
      <c r="C130" s="19">
        <v>26898.859999999997</v>
      </c>
      <c r="D130" s="19">
        <v>0</v>
      </c>
      <c r="E130" s="19">
        <v>19773.269999999997</v>
      </c>
      <c r="F130" s="19">
        <v>17233.230000000003</v>
      </c>
      <c r="G130" s="19">
        <v>15843.08</v>
      </c>
      <c r="H130" s="19">
        <v>17030.89</v>
      </c>
      <c r="I130" s="19">
        <v>15641.46</v>
      </c>
      <c r="J130" s="19">
        <v>16881.030000000002</v>
      </c>
      <c r="K130" s="19">
        <v>17018.699999999997</v>
      </c>
      <c r="L130" s="19">
        <v>12714.89</v>
      </c>
      <c r="M130" s="19">
        <v>20631.45</v>
      </c>
      <c r="N130" s="19">
        <v>39422.209999999992</v>
      </c>
    </row>
    <row r="131" spans="1:14" x14ac:dyDescent="0.25">
      <c r="A131" s="66"/>
      <c r="B131" s="16" t="s">
        <v>179</v>
      </c>
      <c r="C131" s="19">
        <v>14522.059999999994</v>
      </c>
      <c r="D131" s="19">
        <v>21729.32</v>
      </c>
      <c r="E131" s="19">
        <v>18005.46</v>
      </c>
      <c r="F131" s="19">
        <v>17468.159999999996</v>
      </c>
      <c r="G131" s="19">
        <v>14985.52</v>
      </c>
      <c r="H131" s="19">
        <v>14009.18</v>
      </c>
      <c r="I131" s="19">
        <v>13484.730000000001</v>
      </c>
      <c r="J131" s="19">
        <v>8495.11</v>
      </c>
      <c r="K131" s="19">
        <v>14490.029999999999</v>
      </c>
      <c r="L131" s="19">
        <v>13223.59</v>
      </c>
      <c r="M131" s="19">
        <v>10820.419999999998</v>
      </c>
      <c r="N131" s="19">
        <v>13703.970000000001</v>
      </c>
    </row>
    <row r="132" spans="1:14" x14ac:dyDescent="0.25">
      <c r="A132" s="66"/>
      <c r="B132" s="16" t="s">
        <v>180</v>
      </c>
      <c r="C132" s="19">
        <v>13064.009999999998</v>
      </c>
      <c r="D132" s="19">
        <v>11613.419999999998</v>
      </c>
      <c r="E132" s="19">
        <v>18898.169999999998</v>
      </c>
      <c r="F132" s="19">
        <v>19328.989999999998</v>
      </c>
      <c r="G132" s="19">
        <v>19413.040000000005</v>
      </c>
      <c r="H132" s="19">
        <v>17416.430000000004</v>
      </c>
      <c r="I132" s="19">
        <v>21245.060000000005</v>
      </c>
      <c r="J132" s="19">
        <v>12093.869999999999</v>
      </c>
      <c r="K132" s="19">
        <v>11207.120000000003</v>
      </c>
      <c r="L132" s="19">
        <v>11325.44</v>
      </c>
      <c r="M132" s="19">
        <v>14096.339999999998</v>
      </c>
      <c r="N132" s="19">
        <v>14810.659999999998</v>
      </c>
    </row>
    <row r="133" spans="1:14" x14ac:dyDescent="0.25">
      <c r="A133" s="66"/>
      <c r="B133" s="16" t="s">
        <v>185</v>
      </c>
      <c r="C133" s="19">
        <f>SUM(C130:C132)</f>
        <v>54484.929999999993</v>
      </c>
      <c r="D133" s="19">
        <f t="shared" ref="D133" si="322">SUM(D130:D132)</f>
        <v>33342.74</v>
      </c>
      <c r="E133" s="19">
        <f t="shared" ref="E133" si="323">SUM(E130:E132)</f>
        <v>56676.899999999994</v>
      </c>
      <c r="F133" s="19">
        <f t="shared" ref="F133" si="324">SUM(F130:F132)</f>
        <v>54030.38</v>
      </c>
      <c r="G133" s="19">
        <f t="shared" ref="G133" si="325">SUM(G130:G132)</f>
        <v>50241.64</v>
      </c>
      <c r="H133" s="19">
        <f t="shared" ref="H133" si="326">SUM(H130:H132)</f>
        <v>48456.5</v>
      </c>
      <c r="I133" s="19">
        <f t="shared" ref="I133" si="327">SUM(I130:I132)</f>
        <v>50371.250000000007</v>
      </c>
      <c r="J133" s="19">
        <f t="shared" ref="J133" si="328">SUM(J130:J132)</f>
        <v>37470.01</v>
      </c>
      <c r="K133" s="19">
        <f t="shared" ref="K133" si="329">SUM(K130:K132)</f>
        <v>42715.85</v>
      </c>
      <c r="L133" s="19">
        <f t="shared" ref="L133" si="330">SUM(L130:L132)</f>
        <v>37263.919999999998</v>
      </c>
      <c r="M133" s="19">
        <f t="shared" ref="M133" si="331">SUM(M130:M132)</f>
        <v>45548.21</v>
      </c>
      <c r="N133" s="19">
        <f t="shared" ref="N133" si="332">SUM(N130:N132)</f>
        <v>67936.84</v>
      </c>
    </row>
    <row r="134" spans="1:14" x14ac:dyDescent="0.25">
      <c r="A134" s="66" t="s">
        <v>44</v>
      </c>
      <c r="B134" s="16" t="s">
        <v>178</v>
      </c>
      <c r="C134" s="19">
        <v>3217.97</v>
      </c>
      <c r="D134" s="19">
        <v>0</v>
      </c>
      <c r="E134" s="19">
        <v>2882.32</v>
      </c>
      <c r="F134" s="19">
        <v>1933.5099999999998</v>
      </c>
      <c r="G134" s="19">
        <v>1760.7699999999998</v>
      </c>
      <c r="H134" s="19">
        <v>1437.5700000000002</v>
      </c>
      <c r="I134" s="19">
        <v>1799.35</v>
      </c>
      <c r="J134" s="19">
        <v>4753.17</v>
      </c>
      <c r="K134" s="19">
        <v>1882.38</v>
      </c>
      <c r="L134" s="19">
        <v>1172.4900000000002</v>
      </c>
      <c r="M134" s="19">
        <v>10212.200000000001</v>
      </c>
      <c r="N134" s="19">
        <v>20529.349999999999</v>
      </c>
    </row>
    <row r="135" spans="1:14" x14ac:dyDescent="0.25">
      <c r="A135" s="66"/>
      <c r="B135" s="16" t="s">
        <v>179</v>
      </c>
      <c r="C135" s="19">
        <v>15154.36</v>
      </c>
      <c r="D135" s="19">
        <v>20835.260000000002</v>
      </c>
      <c r="E135" s="19">
        <v>18014.98</v>
      </c>
      <c r="F135" s="19">
        <v>15830.910000000003</v>
      </c>
      <c r="G135" s="19">
        <v>12676.43</v>
      </c>
      <c r="H135" s="19">
        <v>9975.25</v>
      </c>
      <c r="I135" s="19">
        <v>10685.64</v>
      </c>
      <c r="J135" s="19">
        <v>6070.619999999999</v>
      </c>
      <c r="K135" s="19">
        <v>11669.71</v>
      </c>
      <c r="L135" s="19">
        <v>12127.71</v>
      </c>
      <c r="M135" s="19">
        <v>10477.269999999999</v>
      </c>
      <c r="N135" s="19">
        <v>14670.750000000005</v>
      </c>
    </row>
    <row r="136" spans="1:14" x14ac:dyDescent="0.25">
      <c r="A136" s="66"/>
      <c r="B136" s="16" t="s">
        <v>180</v>
      </c>
      <c r="C136" s="19">
        <v>23900.899999999998</v>
      </c>
      <c r="D136" s="19">
        <v>18284.96</v>
      </c>
      <c r="E136" s="19">
        <v>20359.68</v>
      </c>
      <c r="F136" s="19">
        <v>19325.219999999998</v>
      </c>
      <c r="G136" s="19">
        <v>19344.98</v>
      </c>
      <c r="H136" s="19">
        <v>16259.89</v>
      </c>
      <c r="I136" s="19">
        <v>16267.350000000004</v>
      </c>
      <c r="J136" s="19">
        <v>11037.949999999999</v>
      </c>
      <c r="K136" s="19">
        <v>12664.719999999998</v>
      </c>
      <c r="L136" s="19">
        <v>13218.089999999997</v>
      </c>
      <c r="M136" s="19">
        <v>16758.099999999999</v>
      </c>
      <c r="N136" s="19">
        <v>20865.239999999998</v>
      </c>
    </row>
    <row r="137" spans="1:14" x14ac:dyDescent="0.25">
      <c r="A137" s="66"/>
      <c r="B137" s="16" t="s">
        <v>185</v>
      </c>
      <c r="C137" s="19">
        <f>SUM(C134:C136)</f>
        <v>42273.229999999996</v>
      </c>
      <c r="D137" s="19">
        <f t="shared" ref="D137" si="333">SUM(D134:D136)</f>
        <v>39120.22</v>
      </c>
      <c r="E137" s="19">
        <f t="shared" ref="E137" si="334">SUM(E134:E136)</f>
        <v>41256.979999999996</v>
      </c>
      <c r="F137" s="19">
        <f t="shared" ref="F137" si="335">SUM(F134:F136)</f>
        <v>37089.64</v>
      </c>
      <c r="G137" s="19">
        <f t="shared" ref="G137" si="336">SUM(G134:G136)</f>
        <v>33782.18</v>
      </c>
      <c r="H137" s="19">
        <f t="shared" ref="H137" si="337">SUM(H134:H136)</f>
        <v>27672.71</v>
      </c>
      <c r="I137" s="19">
        <f t="shared" ref="I137" si="338">SUM(I134:I136)</f>
        <v>28752.340000000004</v>
      </c>
      <c r="J137" s="19">
        <f t="shared" ref="J137" si="339">SUM(J134:J136)</f>
        <v>21861.739999999998</v>
      </c>
      <c r="K137" s="19">
        <f t="shared" ref="K137" si="340">SUM(K134:K136)</f>
        <v>26216.809999999998</v>
      </c>
      <c r="L137" s="19">
        <f t="shared" ref="L137" si="341">SUM(L134:L136)</f>
        <v>26518.289999999994</v>
      </c>
      <c r="M137" s="19">
        <f t="shared" ref="M137" si="342">SUM(M134:M136)</f>
        <v>37447.57</v>
      </c>
      <c r="N137" s="19">
        <f t="shared" ref="N137" si="343">SUM(N134:N136)</f>
        <v>56065.340000000004</v>
      </c>
    </row>
    <row r="138" spans="1:14" x14ac:dyDescent="0.25">
      <c r="A138" s="66" t="s">
        <v>45</v>
      </c>
      <c r="B138" s="16" t="s">
        <v>178</v>
      </c>
      <c r="C138" s="19">
        <v>4201.7100000000009</v>
      </c>
      <c r="D138" s="19">
        <v>40.79</v>
      </c>
      <c r="E138" s="19">
        <v>2903.8300000000004</v>
      </c>
      <c r="F138" s="19">
        <v>2464.83</v>
      </c>
      <c r="G138" s="19">
        <v>2595.37</v>
      </c>
      <c r="H138" s="19">
        <v>2299.17</v>
      </c>
      <c r="I138" s="19">
        <v>1917.67</v>
      </c>
      <c r="J138" s="19">
        <v>6201.61</v>
      </c>
      <c r="K138" s="19">
        <v>2801.0299999999997</v>
      </c>
      <c r="L138" s="19">
        <v>1826.38</v>
      </c>
      <c r="M138" s="19">
        <v>8126.9</v>
      </c>
      <c r="N138" s="19">
        <v>16642</v>
      </c>
    </row>
    <row r="139" spans="1:14" x14ac:dyDescent="0.25">
      <c r="A139" s="66"/>
      <c r="B139" s="16" t="s">
        <v>179</v>
      </c>
      <c r="C139" s="19">
        <v>21719.97</v>
      </c>
      <c r="D139" s="19">
        <v>38212.130000000005</v>
      </c>
      <c r="E139" s="19">
        <v>25482.48</v>
      </c>
      <c r="F139" s="19">
        <v>23783.93</v>
      </c>
      <c r="G139" s="19">
        <v>20912.46</v>
      </c>
      <c r="H139" s="19">
        <v>19051.549999999996</v>
      </c>
      <c r="I139" s="19">
        <v>17770.37</v>
      </c>
      <c r="J139" s="19">
        <v>12129.29</v>
      </c>
      <c r="K139" s="19">
        <v>20530.55</v>
      </c>
      <c r="L139" s="19">
        <v>22403.179999999997</v>
      </c>
      <c r="M139" s="19">
        <v>14765.140000000001</v>
      </c>
      <c r="N139" s="19">
        <v>22017.149999999998</v>
      </c>
    </row>
    <row r="140" spans="1:14" x14ac:dyDescent="0.25">
      <c r="A140" s="66"/>
      <c r="B140" s="16" t="s">
        <v>180</v>
      </c>
      <c r="C140" s="19">
        <v>40718.240000000005</v>
      </c>
      <c r="D140" s="19">
        <v>44674.77</v>
      </c>
      <c r="E140" s="19">
        <v>36802.80999999999</v>
      </c>
      <c r="F140" s="19">
        <v>37498.300000000003</v>
      </c>
      <c r="G140" s="19">
        <v>33398.42</v>
      </c>
      <c r="H140" s="19">
        <v>28929.579999999994</v>
      </c>
      <c r="I140" s="19">
        <v>31490.669999999995</v>
      </c>
      <c r="J140" s="19">
        <v>21832.210000000003</v>
      </c>
      <c r="K140" s="19">
        <v>20103.13</v>
      </c>
      <c r="L140" s="19">
        <v>25963.360000000001</v>
      </c>
      <c r="M140" s="19">
        <v>21217.41</v>
      </c>
      <c r="N140" s="19">
        <v>21041.649999999994</v>
      </c>
    </row>
    <row r="141" spans="1:14" x14ac:dyDescent="0.25">
      <c r="A141" s="66"/>
      <c r="B141" s="16" t="s">
        <v>185</v>
      </c>
      <c r="C141" s="19">
        <f>SUM(C138:C140)</f>
        <v>66639.920000000013</v>
      </c>
      <c r="D141" s="19">
        <f t="shared" ref="D141" si="344">SUM(D138:D140)</f>
        <v>82927.69</v>
      </c>
      <c r="E141" s="19">
        <f t="shared" ref="E141" si="345">SUM(E138:E140)</f>
        <v>65189.119999999995</v>
      </c>
      <c r="F141" s="19">
        <f t="shared" ref="F141" si="346">SUM(F138:F140)</f>
        <v>63747.060000000005</v>
      </c>
      <c r="G141" s="19">
        <f t="shared" ref="G141" si="347">SUM(G138:G140)</f>
        <v>56906.25</v>
      </c>
      <c r="H141" s="19">
        <f t="shared" ref="H141" si="348">SUM(H138:H140)</f>
        <v>50280.299999999988</v>
      </c>
      <c r="I141" s="19">
        <f t="shared" ref="I141" si="349">SUM(I138:I140)</f>
        <v>51178.709999999992</v>
      </c>
      <c r="J141" s="19">
        <f t="shared" ref="J141" si="350">SUM(J138:J140)</f>
        <v>40163.11</v>
      </c>
      <c r="K141" s="19">
        <f t="shared" ref="K141" si="351">SUM(K138:K140)</f>
        <v>43434.71</v>
      </c>
      <c r="L141" s="19">
        <f t="shared" ref="L141" si="352">SUM(L138:L140)</f>
        <v>50192.92</v>
      </c>
      <c r="M141" s="19">
        <f t="shared" ref="M141" si="353">SUM(M138:M140)</f>
        <v>44109.45</v>
      </c>
      <c r="N141" s="19">
        <f t="shared" ref="N141" si="354">SUM(N138:N140)</f>
        <v>59700.799999999988</v>
      </c>
    </row>
    <row r="142" spans="1:14" x14ac:dyDescent="0.25">
      <c r="A142" s="66" t="s">
        <v>46</v>
      </c>
      <c r="B142" s="16" t="s">
        <v>178</v>
      </c>
      <c r="C142" s="19">
        <v>4441.0400000000009</v>
      </c>
      <c r="D142" s="19">
        <v>5382.7300000000005</v>
      </c>
      <c r="E142" s="19">
        <v>5628.0300000000007</v>
      </c>
      <c r="F142" s="19">
        <v>3744.6099999999997</v>
      </c>
      <c r="G142" s="19">
        <v>5112.1899999999996</v>
      </c>
      <c r="H142" s="19">
        <v>3809.6699999999996</v>
      </c>
      <c r="I142" s="19">
        <v>274.2</v>
      </c>
      <c r="J142" s="19">
        <v>3836.3199999999988</v>
      </c>
      <c r="K142" s="19">
        <v>4278.2999999999993</v>
      </c>
      <c r="L142" s="19">
        <v>762.62</v>
      </c>
      <c r="M142" s="19">
        <v>3706.45</v>
      </c>
      <c r="N142" s="19">
        <v>6970.8600000000006</v>
      </c>
    </row>
    <row r="143" spans="1:14" x14ac:dyDescent="0.25">
      <c r="A143" s="66"/>
      <c r="B143" s="16" t="s">
        <v>179</v>
      </c>
      <c r="C143" s="19">
        <v>55724.06</v>
      </c>
      <c r="D143" s="19">
        <v>74933.66</v>
      </c>
      <c r="E143" s="19">
        <v>64293.419999999991</v>
      </c>
      <c r="F143" s="19">
        <v>56378.910000000018</v>
      </c>
      <c r="G143" s="19">
        <v>44791.74</v>
      </c>
      <c r="H143" s="19">
        <v>45923.139999999992</v>
      </c>
      <c r="I143" s="19">
        <v>47233.69</v>
      </c>
      <c r="J143" s="19">
        <v>27416.749999999996</v>
      </c>
      <c r="K143" s="19">
        <v>44357.69</v>
      </c>
      <c r="L143" s="19">
        <v>47374.470000000008</v>
      </c>
      <c r="M143" s="19">
        <v>34250.009999999995</v>
      </c>
      <c r="N143" s="19">
        <v>53079.900000000009</v>
      </c>
    </row>
    <row r="144" spans="1:14" x14ac:dyDescent="0.25">
      <c r="A144" s="66"/>
      <c r="B144" s="16" t="s">
        <v>180</v>
      </c>
      <c r="C144" s="19">
        <v>70846.280000000013</v>
      </c>
      <c r="D144" s="19">
        <v>67853.749999999985</v>
      </c>
      <c r="E144" s="19">
        <v>76403.38</v>
      </c>
      <c r="F144" s="19">
        <v>73789.5</v>
      </c>
      <c r="G144" s="19">
        <v>76050.350000000006</v>
      </c>
      <c r="H144" s="19">
        <v>75659.13</v>
      </c>
      <c r="I144" s="19">
        <v>77020.319999999992</v>
      </c>
      <c r="J144" s="19">
        <v>53073.130000000005</v>
      </c>
      <c r="K144" s="19">
        <v>36222.54</v>
      </c>
      <c r="L144" s="19">
        <v>52436.939999999995</v>
      </c>
      <c r="M144" s="19">
        <v>54245.969999999994</v>
      </c>
      <c r="N144" s="19">
        <v>57352.44</v>
      </c>
    </row>
    <row r="145" spans="1:14" x14ac:dyDescent="0.25">
      <c r="A145" s="66"/>
      <c r="B145" s="16" t="s">
        <v>185</v>
      </c>
      <c r="C145" s="19">
        <f>SUM(C142:C144)</f>
        <v>131011.38</v>
      </c>
      <c r="D145" s="19">
        <f t="shared" ref="D145" si="355">SUM(D142:D144)</f>
        <v>148170.13999999998</v>
      </c>
      <c r="E145" s="19">
        <f t="shared" ref="E145" si="356">SUM(E142:E144)</f>
        <v>146324.83000000002</v>
      </c>
      <c r="F145" s="19">
        <f t="shared" ref="F145" si="357">SUM(F142:F144)</f>
        <v>133913.02000000002</v>
      </c>
      <c r="G145" s="19">
        <f t="shared" ref="G145" si="358">SUM(G142:G144)</f>
        <v>125954.28</v>
      </c>
      <c r="H145" s="19">
        <f t="shared" ref="H145" si="359">SUM(H142:H144)</f>
        <v>125391.94</v>
      </c>
      <c r="I145" s="19">
        <f t="shared" ref="I145" si="360">SUM(I142:I144)</f>
        <v>124528.20999999999</v>
      </c>
      <c r="J145" s="19">
        <f t="shared" ref="J145" si="361">SUM(J142:J144)</f>
        <v>84326.2</v>
      </c>
      <c r="K145" s="19">
        <f t="shared" ref="K145" si="362">SUM(K142:K144)</f>
        <v>84858.53</v>
      </c>
      <c r="L145" s="19">
        <f t="shared" ref="L145" si="363">SUM(L142:L144)</f>
        <v>100574.03</v>
      </c>
      <c r="M145" s="19">
        <f t="shared" ref="M145" si="364">SUM(M142:M144)</f>
        <v>92202.43</v>
      </c>
      <c r="N145" s="19">
        <f t="shared" ref="N145" si="365">SUM(N142:N144)</f>
        <v>117403.20000000001</v>
      </c>
    </row>
    <row r="146" spans="1:14" x14ac:dyDescent="0.25">
      <c r="A146" s="66" t="s">
        <v>47</v>
      </c>
      <c r="B146" s="16" t="s">
        <v>178</v>
      </c>
      <c r="C146" s="19">
        <v>73.72</v>
      </c>
      <c r="D146" s="19">
        <v>0</v>
      </c>
      <c r="E146" s="19">
        <v>0</v>
      </c>
      <c r="F146" s="19">
        <v>0</v>
      </c>
      <c r="G146" s="19">
        <v>4439.1500000000005</v>
      </c>
      <c r="H146" s="19">
        <v>3724.4299999999989</v>
      </c>
      <c r="I146" s="19">
        <v>0</v>
      </c>
      <c r="J146" s="19">
        <v>1790.26</v>
      </c>
      <c r="K146" s="19">
        <v>181.62</v>
      </c>
      <c r="L146" s="19">
        <v>0</v>
      </c>
      <c r="M146" s="19">
        <v>1609.9599999999996</v>
      </c>
      <c r="N146" s="19">
        <v>16972.82</v>
      </c>
    </row>
    <row r="147" spans="1:14" x14ac:dyDescent="0.25">
      <c r="A147" s="66"/>
      <c r="B147" s="16" t="s">
        <v>179</v>
      </c>
      <c r="C147" s="19">
        <v>45550.149999999994</v>
      </c>
      <c r="D147" s="19">
        <v>61583.090000000004</v>
      </c>
      <c r="E147" s="19">
        <v>52465.09</v>
      </c>
      <c r="F147" s="19">
        <v>49928.359999999986</v>
      </c>
      <c r="G147" s="19">
        <v>40326.300000000003</v>
      </c>
      <c r="H147" s="19">
        <v>37864.680000000008</v>
      </c>
      <c r="I147" s="19">
        <v>31534.91</v>
      </c>
      <c r="J147" s="19">
        <v>22587.969999999994</v>
      </c>
      <c r="K147" s="19">
        <v>35803.56</v>
      </c>
      <c r="L147" s="19">
        <v>34196.899999999994</v>
      </c>
      <c r="M147" s="19">
        <v>24073.17</v>
      </c>
      <c r="N147" s="19">
        <v>44825.560000000005</v>
      </c>
    </row>
    <row r="148" spans="1:14" x14ac:dyDescent="0.25">
      <c r="A148" s="66"/>
      <c r="B148" s="16" t="s">
        <v>180</v>
      </c>
      <c r="C148" s="19">
        <v>53298.37</v>
      </c>
      <c r="D148" s="19">
        <v>43975.37</v>
      </c>
      <c r="E148" s="19">
        <v>48884.160000000003</v>
      </c>
      <c r="F148" s="19">
        <v>51697.270000000004</v>
      </c>
      <c r="G148" s="19">
        <v>58956.880000000005</v>
      </c>
      <c r="H148" s="19">
        <v>51107.899999999994</v>
      </c>
      <c r="I148" s="19">
        <v>56900.259999999995</v>
      </c>
      <c r="J148" s="19">
        <v>41484.850000000006</v>
      </c>
      <c r="K148" s="19">
        <v>34198.840000000011</v>
      </c>
      <c r="L148" s="19">
        <v>42781.41</v>
      </c>
      <c r="M148" s="19">
        <v>39141.500000000007</v>
      </c>
      <c r="N148" s="19">
        <v>32042.979999999996</v>
      </c>
    </row>
    <row r="149" spans="1:14" x14ac:dyDescent="0.25">
      <c r="A149" s="66"/>
      <c r="B149" s="16" t="s">
        <v>185</v>
      </c>
      <c r="C149" s="19">
        <f>SUM(C146:C148)</f>
        <v>98922.239999999991</v>
      </c>
      <c r="D149" s="19">
        <f t="shared" ref="D149" si="366">SUM(D146:D148)</f>
        <v>105558.46</v>
      </c>
      <c r="E149" s="19">
        <f t="shared" ref="E149" si="367">SUM(E146:E148)</f>
        <v>101349.25</v>
      </c>
      <c r="F149" s="19">
        <f t="shared" ref="F149" si="368">SUM(F146:F148)</f>
        <v>101625.62999999999</v>
      </c>
      <c r="G149" s="19">
        <f t="shared" ref="G149" si="369">SUM(G146:G148)</f>
        <v>103722.33000000002</v>
      </c>
      <c r="H149" s="19">
        <f t="shared" ref="H149" si="370">SUM(H146:H148)</f>
        <v>92697.010000000009</v>
      </c>
      <c r="I149" s="19">
        <f t="shared" ref="I149" si="371">SUM(I146:I148)</f>
        <v>88435.17</v>
      </c>
      <c r="J149" s="19">
        <f t="shared" ref="J149" si="372">SUM(J146:J148)</f>
        <v>65863.08</v>
      </c>
      <c r="K149" s="19">
        <f t="shared" ref="K149" si="373">SUM(K146:K148)</f>
        <v>70184.020000000019</v>
      </c>
      <c r="L149" s="19">
        <f t="shared" ref="L149" si="374">SUM(L146:L148)</f>
        <v>76978.31</v>
      </c>
      <c r="M149" s="19">
        <f t="shared" ref="M149" si="375">SUM(M146:M148)</f>
        <v>64824.630000000005</v>
      </c>
      <c r="N149" s="19">
        <f t="shared" ref="N149" si="376">SUM(N146:N148)</f>
        <v>93841.36</v>
      </c>
    </row>
    <row r="150" spans="1:14" x14ac:dyDescent="0.25">
      <c r="A150" s="66" t="s">
        <v>48</v>
      </c>
      <c r="B150" s="16" t="s">
        <v>178</v>
      </c>
      <c r="C150" s="19">
        <v>1519.8000000000002</v>
      </c>
      <c r="D150" s="19">
        <v>276.53999999999996</v>
      </c>
      <c r="E150" s="19">
        <v>1054.7600000000002</v>
      </c>
      <c r="F150" s="19">
        <v>897.46</v>
      </c>
      <c r="G150" s="19">
        <v>791.91999999999985</v>
      </c>
      <c r="H150" s="19">
        <v>978.27</v>
      </c>
      <c r="I150" s="19">
        <v>621.15</v>
      </c>
      <c r="J150" s="19">
        <v>9199.5999999999985</v>
      </c>
      <c r="K150" s="19">
        <v>1338.85</v>
      </c>
      <c r="L150" s="19">
        <v>993.32999999999993</v>
      </c>
      <c r="M150" s="19">
        <v>10434.39</v>
      </c>
      <c r="N150" s="19">
        <v>19589.54</v>
      </c>
    </row>
    <row r="151" spans="1:14" x14ac:dyDescent="0.25">
      <c r="A151" s="66"/>
      <c r="B151" s="16" t="s">
        <v>179</v>
      </c>
      <c r="C151" s="19">
        <v>26140.579999999994</v>
      </c>
      <c r="D151" s="19">
        <v>41916.110000000008</v>
      </c>
      <c r="E151" s="19">
        <v>31926.919999999991</v>
      </c>
      <c r="F151" s="19">
        <v>26848.400000000001</v>
      </c>
      <c r="G151" s="19">
        <v>24685.050000000003</v>
      </c>
      <c r="H151" s="19">
        <v>25118.35</v>
      </c>
      <c r="I151" s="19">
        <v>20414.12</v>
      </c>
      <c r="J151" s="19">
        <v>17889.650000000001</v>
      </c>
      <c r="K151" s="19">
        <v>21485.410000000003</v>
      </c>
      <c r="L151" s="19">
        <v>24992.12</v>
      </c>
      <c r="M151" s="19">
        <v>18681.409999999996</v>
      </c>
      <c r="N151" s="19">
        <v>31238.079999999991</v>
      </c>
    </row>
    <row r="152" spans="1:14" x14ac:dyDescent="0.25">
      <c r="A152" s="66"/>
      <c r="B152" s="16" t="s">
        <v>180</v>
      </c>
      <c r="C152" s="19">
        <v>30305.219999999998</v>
      </c>
      <c r="D152" s="19">
        <v>31842.900000000005</v>
      </c>
      <c r="E152" s="19">
        <v>36609.22</v>
      </c>
      <c r="F152" s="19">
        <v>39725.089999999997</v>
      </c>
      <c r="G152" s="19">
        <v>42900.62</v>
      </c>
      <c r="H152" s="19">
        <v>39483.720000000008</v>
      </c>
      <c r="I152" s="19">
        <v>45476.039999999994</v>
      </c>
      <c r="J152" s="19">
        <v>35463.919999999998</v>
      </c>
      <c r="K152" s="19">
        <v>28285.52</v>
      </c>
      <c r="L152" s="19">
        <v>22720.559999999994</v>
      </c>
      <c r="M152" s="19">
        <v>26336.879999999994</v>
      </c>
      <c r="N152" s="19">
        <v>25521.48</v>
      </c>
    </row>
    <row r="153" spans="1:14" x14ac:dyDescent="0.25">
      <c r="A153" s="66"/>
      <c r="B153" s="16" t="s">
        <v>185</v>
      </c>
      <c r="C153" s="19">
        <f>SUM(C150:C152)</f>
        <v>57965.599999999991</v>
      </c>
      <c r="D153" s="19">
        <f t="shared" ref="D153" si="377">SUM(D150:D152)</f>
        <v>74035.550000000017</v>
      </c>
      <c r="E153" s="19">
        <f t="shared" ref="E153" si="378">SUM(E150:E152)</f>
        <v>69590.899999999994</v>
      </c>
      <c r="F153" s="19">
        <f t="shared" ref="F153" si="379">SUM(F150:F152)</f>
        <v>67470.95</v>
      </c>
      <c r="G153" s="19">
        <f t="shared" ref="G153" si="380">SUM(G150:G152)</f>
        <v>68377.59</v>
      </c>
      <c r="H153" s="19">
        <f t="shared" ref="H153" si="381">SUM(H150:H152)</f>
        <v>65580.340000000011</v>
      </c>
      <c r="I153" s="19">
        <f t="shared" ref="I153" si="382">SUM(I150:I152)</f>
        <v>66511.31</v>
      </c>
      <c r="J153" s="19">
        <f t="shared" ref="J153" si="383">SUM(J150:J152)</f>
        <v>62553.17</v>
      </c>
      <c r="K153" s="19">
        <f t="shared" ref="K153" si="384">SUM(K150:K152)</f>
        <v>51109.78</v>
      </c>
      <c r="L153" s="19">
        <f t="shared" ref="L153" si="385">SUM(L150:L152)</f>
        <v>48706.009999999995</v>
      </c>
      <c r="M153" s="19">
        <f t="shared" ref="M153" si="386">SUM(M150:M152)</f>
        <v>55452.679999999993</v>
      </c>
      <c r="N153" s="19">
        <f t="shared" ref="N153" si="387">SUM(N150:N152)</f>
        <v>76349.099999999991</v>
      </c>
    </row>
    <row r="154" spans="1:14" x14ac:dyDescent="0.25">
      <c r="A154" s="66" t="s">
        <v>49</v>
      </c>
      <c r="B154" s="16" t="s">
        <v>178</v>
      </c>
      <c r="C154" s="19">
        <v>19885.97</v>
      </c>
      <c r="D154" s="19">
        <v>16891.059999999998</v>
      </c>
      <c r="E154" s="19">
        <v>16804.760000000002</v>
      </c>
      <c r="F154" s="19">
        <v>12895.86</v>
      </c>
      <c r="G154" s="19">
        <v>13187.909999999994</v>
      </c>
      <c r="H154" s="19">
        <v>9500.4</v>
      </c>
      <c r="I154" s="19">
        <v>10396.699999999999</v>
      </c>
      <c r="J154" s="19">
        <v>29262.78</v>
      </c>
      <c r="K154" s="19">
        <v>13960.850000000002</v>
      </c>
      <c r="L154" s="19">
        <v>13103.089999999998</v>
      </c>
      <c r="M154" s="19">
        <v>29883.89</v>
      </c>
      <c r="N154" s="19">
        <v>65220.399999999994</v>
      </c>
    </row>
    <row r="155" spans="1:14" x14ac:dyDescent="0.25">
      <c r="A155" s="66"/>
      <c r="B155" s="16" t="s">
        <v>179</v>
      </c>
      <c r="C155" s="19">
        <v>16496.850000000002</v>
      </c>
      <c r="D155" s="19">
        <v>24625.340000000007</v>
      </c>
      <c r="E155" s="19">
        <v>22869.27</v>
      </c>
      <c r="F155" s="19">
        <v>17102.960000000006</v>
      </c>
      <c r="G155" s="19">
        <v>16173.919999999998</v>
      </c>
      <c r="H155" s="19">
        <v>15258.689999999999</v>
      </c>
      <c r="I155" s="19">
        <v>14289.400000000005</v>
      </c>
      <c r="J155" s="19">
        <v>5822.38</v>
      </c>
      <c r="K155" s="19">
        <v>14301.91</v>
      </c>
      <c r="L155" s="19">
        <v>15868.3</v>
      </c>
      <c r="M155" s="19">
        <v>13873.800000000003</v>
      </c>
      <c r="N155" s="19">
        <v>16325.29</v>
      </c>
    </row>
    <row r="156" spans="1:14" x14ac:dyDescent="0.25">
      <c r="A156" s="66"/>
      <c r="B156" s="16" t="s">
        <v>180</v>
      </c>
      <c r="C156" s="19">
        <v>26219.17</v>
      </c>
      <c r="D156" s="19">
        <v>28924.950000000008</v>
      </c>
      <c r="E156" s="19">
        <v>31717.590000000004</v>
      </c>
      <c r="F156" s="19">
        <v>31653.510000000002</v>
      </c>
      <c r="G156" s="19">
        <v>31564.239999999998</v>
      </c>
      <c r="H156" s="19">
        <v>25161.88</v>
      </c>
      <c r="I156" s="19">
        <v>32513.629999999997</v>
      </c>
      <c r="J156" s="19">
        <v>26777.97</v>
      </c>
      <c r="K156" s="19">
        <v>23329.280000000002</v>
      </c>
      <c r="L156" s="19">
        <v>21350.36</v>
      </c>
      <c r="M156" s="19">
        <v>24595.499999999993</v>
      </c>
      <c r="N156" s="19">
        <v>29485.549999999996</v>
      </c>
    </row>
    <row r="157" spans="1:14" x14ac:dyDescent="0.25">
      <c r="A157" s="66"/>
      <c r="B157" s="16" t="s">
        <v>185</v>
      </c>
      <c r="C157" s="19">
        <f>SUM(C154:C156)</f>
        <v>62601.990000000005</v>
      </c>
      <c r="D157" s="19">
        <f t="shared" ref="D157" si="388">SUM(D154:D156)</f>
        <v>70441.35000000002</v>
      </c>
      <c r="E157" s="19">
        <f t="shared" ref="E157" si="389">SUM(E154:E156)</f>
        <v>71391.62</v>
      </c>
      <c r="F157" s="19">
        <f t="shared" ref="F157" si="390">SUM(F154:F156)</f>
        <v>61652.330000000009</v>
      </c>
      <c r="G157" s="19">
        <f t="shared" ref="G157" si="391">SUM(G154:G156)</f>
        <v>60926.069999999992</v>
      </c>
      <c r="H157" s="19">
        <f t="shared" ref="H157" si="392">SUM(H154:H156)</f>
        <v>49920.97</v>
      </c>
      <c r="I157" s="19">
        <f t="shared" ref="I157" si="393">SUM(I154:I156)</f>
        <v>57199.73</v>
      </c>
      <c r="J157" s="19">
        <f t="shared" ref="J157" si="394">SUM(J154:J156)</f>
        <v>61863.13</v>
      </c>
      <c r="K157" s="19">
        <f t="shared" ref="K157" si="395">SUM(K154:K156)</f>
        <v>51592.040000000008</v>
      </c>
      <c r="L157" s="19">
        <f t="shared" ref="L157" si="396">SUM(L154:L156)</f>
        <v>50321.75</v>
      </c>
      <c r="M157" s="19">
        <f t="shared" ref="M157" si="397">SUM(M154:M156)</f>
        <v>68353.19</v>
      </c>
      <c r="N157" s="19">
        <f t="shared" ref="N157" si="398">SUM(N154:N156)</f>
        <v>111031.23999999999</v>
      </c>
    </row>
    <row r="158" spans="1:14" x14ac:dyDescent="0.25">
      <c r="A158" s="66" t="s">
        <v>50</v>
      </c>
      <c r="B158" s="16" t="s">
        <v>178</v>
      </c>
      <c r="C158" s="19">
        <v>67769.60000000002</v>
      </c>
      <c r="D158" s="19">
        <v>38950.729999999996</v>
      </c>
      <c r="E158" s="19">
        <v>59992</v>
      </c>
      <c r="F158" s="19">
        <v>43855.200000000012</v>
      </c>
      <c r="G158" s="19">
        <v>42217.02</v>
      </c>
      <c r="H158" s="19">
        <v>35098.5</v>
      </c>
      <c r="I158" s="19">
        <v>34631.279999999999</v>
      </c>
      <c r="J158" s="19">
        <v>39856.649999999994</v>
      </c>
      <c r="K158" s="19">
        <v>43011.71</v>
      </c>
      <c r="L158" s="19">
        <v>28603.540000000005</v>
      </c>
      <c r="M158" s="19">
        <v>35201.19</v>
      </c>
      <c r="N158" s="19">
        <v>104036.26999999997</v>
      </c>
    </row>
    <row r="159" spans="1:14" x14ac:dyDescent="0.25">
      <c r="A159" s="66"/>
      <c r="B159" s="16" t="s">
        <v>179</v>
      </c>
      <c r="C159" s="19">
        <v>19356.59</v>
      </c>
      <c r="D159" s="19">
        <v>30313.55999999999</v>
      </c>
      <c r="E159" s="19">
        <v>30177.940000000002</v>
      </c>
      <c r="F159" s="19">
        <v>23161.239999999994</v>
      </c>
      <c r="G159" s="19">
        <v>17675.61</v>
      </c>
      <c r="H159" s="19">
        <v>17915.669999999998</v>
      </c>
      <c r="I159" s="19">
        <v>19378.310000000001</v>
      </c>
      <c r="J159" s="19">
        <v>9633.27</v>
      </c>
      <c r="K159" s="19">
        <v>15526.819999999998</v>
      </c>
      <c r="L159" s="19">
        <v>20733.43</v>
      </c>
      <c r="M159" s="19">
        <v>11193.88</v>
      </c>
      <c r="N159" s="19">
        <v>16371.41</v>
      </c>
    </row>
    <row r="160" spans="1:14" x14ac:dyDescent="0.25">
      <c r="A160" s="66"/>
      <c r="B160" s="16" t="s">
        <v>180</v>
      </c>
      <c r="C160" s="19">
        <v>43770.19</v>
      </c>
      <c r="D160" s="19">
        <v>37795.509999999995</v>
      </c>
      <c r="E160" s="19">
        <v>44878.27</v>
      </c>
      <c r="F160" s="19">
        <v>42073.8</v>
      </c>
      <c r="G160" s="19">
        <v>38134.479999999996</v>
      </c>
      <c r="H160" s="19">
        <v>36891.94999999999</v>
      </c>
      <c r="I160" s="19">
        <v>43774.919999999991</v>
      </c>
      <c r="J160" s="19">
        <v>32648.539999999997</v>
      </c>
      <c r="K160" s="19">
        <v>31282.579999999994</v>
      </c>
      <c r="L160" s="19">
        <v>33964.789999999994</v>
      </c>
      <c r="M160" s="19">
        <v>34797.24</v>
      </c>
      <c r="N160" s="19">
        <v>34679.900000000009</v>
      </c>
    </row>
    <row r="161" spans="1:14" x14ac:dyDescent="0.25">
      <c r="A161" s="66"/>
      <c r="B161" s="16" t="s">
        <v>185</v>
      </c>
      <c r="C161" s="19">
        <f>SUM(C158:C160)</f>
        <v>130896.38000000002</v>
      </c>
      <c r="D161" s="19">
        <f t="shared" ref="D161" si="399">SUM(D158:D160)</f>
        <v>107059.79999999997</v>
      </c>
      <c r="E161" s="19">
        <f t="shared" ref="E161" si="400">SUM(E158:E160)</f>
        <v>135048.21</v>
      </c>
      <c r="F161" s="19">
        <f t="shared" ref="F161" si="401">SUM(F158:F160)</f>
        <v>109090.24000000001</v>
      </c>
      <c r="G161" s="19">
        <f t="shared" ref="G161" si="402">SUM(G158:G160)</f>
        <v>98027.109999999986</v>
      </c>
      <c r="H161" s="19">
        <f t="shared" ref="H161" si="403">SUM(H158:H160)</f>
        <v>89906.12</v>
      </c>
      <c r="I161" s="19">
        <f t="shared" ref="I161" si="404">SUM(I158:I160)</f>
        <v>97784.50999999998</v>
      </c>
      <c r="J161" s="19">
        <f t="shared" ref="J161" si="405">SUM(J158:J160)</f>
        <v>82138.459999999992</v>
      </c>
      <c r="K161" s="19">
        <f t="shared" ref="K161" si="406">SUM(K158:K160)</f>
        <v>89821.109999999986</v>
      </c>
      <c r="L161" s="19">
        <f t="shared" ref="L161" si="407">SUM(L158:L160)</f>
        <v>83301.759999999995</v>
      </c>
      <c r="M161" s="19">
        <f t="shared" ref="M161" si="408">SUM(M158:M160)</f>
        <v>81192.31</v>
      </c>
      <c r="N161" s="19">
        <f t="shared" ref="N161" si="409">SUM(N158:N160)</f>
        <v>155087.57999999999</v>
      </c>
    </row>
    <row r="162" spans="1:14" x14ac:dyDescent="0.25">
      <c r="A162" s="66" t="s">
        <v>51</v>
      </c>
      <c r="B162" s="16" t="s">
        <v>178</v>
      </c>
      <c r="C162" s="19">
        <v>80737.789999999994</v>
      </c>
      <c r="D162" s="19">
        <v>59123.1</v>
      </c>
      <c r="E162" s="19">
        <v>69844.44</v>
      </c>
      <c r="F162" s="19">
        <v>55269.000000000007</v>
      </c>
      <c r="G162" s="19">
        <v>48530.93</v>
      </c>
      <c r="H162" s="19">
        <v>37941.83</v>
      </c>
      <c r="I162" s="19">
        <v>23839.170000000006</v>
      </c>
      <c r="J162" s="19">
        <v>44470.959999999992</v>
      </c>
      <c r="K162" s="19">
        <v>42225.280000000006</v>
      </c>
      <c r="L162" s="19">
        <v>26596.309999999998</v>
      </c>
      <c r="M162" s="19">
        <v>54159.530000000006</v>
      </c>
      <c r="N162" s="19">
        <v>131640.21000000005</v>
      </c>
    </row>
    <row r="163" spans="1:14" x14ac:dyDescent="0.25">
      <c r="A163" s="66"/>
      <c r="B163" s="16" t="s">
        <v>179</v>
      </c>
      <c r="C163" s="19">
        <v>22585.940000000002</v>
      </c>
      <c r="D163" s="19">
        <v>45680.53</v>
      </c>
      <c r="E163" s="19">
        <v>41176.390000000014</v>
      </c>
      <c r="F163" s="19">
        <v>37175.37999999999</v>
      </c>
      <c r="G163" s="19">
        <v>34267.729999999996</v>
      </c>
      <c r="H163" s="19">
        <v>29021.72</v>
      </c>
      <c r="I163" s="19">
        <v>39943.439999999995</v>
      </c>
      <c r="J163" s="19">
        <v>11098.840000000004</v>
      </c>
      <c r="K163" s="19">
        <v>23637.469999999998</v>
      </c>
      <c r="L163" s="19">
        <v>31225.889999999996</v>
      </c>
      <c r="M163" s="19">
        <v>19040.809999999998</v>
      </c>
      <c r="N163" s="19">
        <v>25126.990000000005</v>
      </c>
    </row>
    <row r="164" spans="1:14" x14ac:dyDescent="0.25">
      <c r="A164" s="66"/>
      <c r="B164" s="16" t="s">
        <v>180</v>
      </c>
      <c r="C164" s="19">
        <v>61841.909999999996</v>
      </c>
      <c r="D164" s="19">
        <v>51624.500000000015</v>
      </c>
      <c r="E164" s="19">
        <v>56348.25999999998</v>
      </c>
      <c r="F164" s="19">
        <v>54206.910000000011</v>
      </c>
      <c r="G164" s="19">
        <v>70075.100000000006</v>
      </c>
      <c r="H164" s="19">
        <v>68032.28</v>
      </c>
      <c r="I164" s="19">
        <v>74530.329999999987</v>
      </c>
      <c r="J164" s="19">
        <v>69667.63</v>
      </c>
      <c r="K164" s="19">
        <v>53485.790000000008</v>
      </c>
      <c r="L164" s="19">
        <v>53254.399999999994</v>
      </c>
      <c r="M164" s="19">
        <v>56397.950000000004</v>
      </c>
      <c r="N164" s="19">
        <v>67252.429999999993</v>
      </c>
    </row>
    <row r="165" spans="1:14" x14ac:dyDescent="0.25">
      <c r="A165" s="66"/>
      <c r="B165" s="16" t="s">
        <v>185</v>
      </c>
      <c r="C165" s="19">
        <f>SUM(C162:C164)</f>
        <v>165165.63999999998</v>
      </c>
      <c r="D165" s="19">
        <f t="shared" ref="D165" si="410">SUM(D162:D164)</f>
        <v>156428.13</v>
      </c>
      <c r="E165" s="19">
        <f t="shared" ref="E165" si="411">SUM(E162:E164)</f>
        <v>167369.09</v>
      </c>
      <c r="F165" s="19">
        <f t="shared" ref="F165" si="412">SUM(F162:F164)</f>
        <v>146651.29</v>
      </c>
      <c r="G165" s="19">
        <f t="shared" ref="G165" si="413">SUM(G162:G164)</f>
        <v>152873.76</v>
      </c>
      <c r="H165" s="19">
        <f t="shared" ref="H165" si="414">SUM(H162:H164)</f>
        <v>134995.83000000002</v>
      </c>
      <c r="I165" s="19">
        <f t="shared" ref="I165" si="415">SUM(I162:I164)</f>
        <v>138312.94</v>
      </c>
      <c r="J165" s="19">
        <f t="shared" ref="J165" si="416">SUM(J162:J164)</f>
        <v>125237.43</v>
      </c>
      <c r="K165" s="19">
        <f t="shared" ref="K165" si="417">SUM(K162:K164)</f>
        <v>119348.54000000001</v>
      </c>
      <c r="L165" s="19">
        <f t="shared" ref="L165" si="418">SUM(L162:L164)</f>
        <v>111076.59999999999</v>
      </c>
      <c r="M165" s="19">
        <f t="shared" ref="M165" si="419">SUM(M162:M164)</f>
        <v>129598.29000000001</v>
      </c>
      <c r="N165" s="19">
        <f t="shared" ref="N165" si="420">SUM(N162:N164)</f>
        <v>224019.63000000006</v>
      </c>
    </row>
    <row r="166" spans="1:14" x14ac:dyDescent="0.25">
      <c r="A166" s="66" t="s">
        <v>52</v>
      </c>
      <c r="B166" s="16" t="s">
        <v>178</v>
      </c>
      <c r="C166" s="19">
        <v>44188.5</v>
      </c>
      <c r="D166" s="19">
        <v>27000.910000000007</v>
      </c>
      <c r="E166" s="19">
        <v>35386.57</v>
      </c>
      <c r="F166" s="19">
        <v>28514.039999999994</v>
      </c>
      <c r="G166" s="19">
        <v>26740.309999999998</v>
      </c>
      <c r="H166" s="19">
        <v>23978.04</v>
      </c>
      <c r="I166" s="19">
        <v>23691.719999999998</v>
      </c>
      <c r="J166" s="19">
        <v>26901.37</v>
      </c>
      <c r="K166" s="19">
        <v>32186.670000000002</v>
      </c>
      <c r="L166" s="19">
        <v>20322.21</v>
      </c>
      <c r="M166" s="19">
        <v>23000.97</v>
      </c>
      <c r="N166" s="19">
        <v>59660.729999999996</v>
      </c>
    </row>
    <row r="167" spans="1:14" x14ac:dyDescent="0.25">
      <c r="A167" s="66"/>
      <c r="B167" s="16" t="s">
        <v>179</v>
      </c>
      <c r="C167" s="19">
        <v>14911.309999999998</v>
      </c>
      <c r="D167" s="19">
        <v>17761.059999999998</v>
      </c>
      <c r="E167" s="19">
        <v>17757.329999999998</v>
      </c>
      <c r="F167" s="19">
        <v>15705.820000000002</v>
      </c>
      <c r="G167" s="19">
        <v>10629.220000000001</v>
      </c>
      <c r="H167" s="19">
        <v>14415.439999999995</v>
      </c>
      <c r="I167" s="19">
        <v>12441.54</v>
      </c>
      <c r="J167" s="19">
        <v>2695.95</v>
      </c>
      <c r="K167" s="19">
        <v>11910.61</v>
      </c>
      <c r="L167" s="19">
        <v>11673.63</v>
      </c>
      <c r="M167" s="19">
        <v>9273.4</v>
      </c>
      <c r="N167" s="19">
        <v>11491.65</v>
      </c>
    </row>
    <row r="168" spans="1:14" x14ac:dyDescent="0.25">
      <c r="A168" s="66"/>
      <c r="B168" s="16" t="s">
        <v>180</v>
      </c>
      <c r="C168" s="19">
        <v>27185.260000000002</v>
      </c>
      <c r="D168" s="19">
        <v>25549.42</v>
      </c>
      <c r="E168" s="19">
        <v>26849.88</v>
      </c>
      <c r="F168" s="19">
        <v>29875.54</v>
      </c>
      <c r="G168" s="19">
        <v>26857.040000000008</v>
      </c>
      <c r="H168" s="19">
        <v>29140.399999999998</v>
      </c>
      <c r="I168" s="19">
        <v>37930.549999999996</v>
      </c>
      <c r="J168" s="19">
        <v>38803.89</v>
      </c>
      <c r="K168" s="19">
        <v>28043.320000000003</v>
      </c>
      <c r="L168" s="19">
        <v>27392.05</v>
      </c>
      <c r="M168" s="19">
        <v>28387.71</v>
      </c>
      <c r="N168" s="19">
        <v>27236.850000000006</v>
      </c>
    </row>
    <row r="169" spans="1:14" x14ac:dyDescent="0.25">
      <c r="A169" s="66"/>
      <c r="B169" s="16" t="s">
        <v>185</v>
      </c>
      <c r="C169" s="19">
        <f>SUM(C166:C168)</f>
        <v>86285.07</v>
      </c>
      <c r="D169" s="19">
        <f t="shared" ref="D169" si="421">SUM(D166:D168)</f>
        <v>70311.39</v>
      </c>
      <c r="E169" s="19">
        <f t="shared" ref="E169" si="422">SUM(E166:E168)</f>
        <v>79993.78</v>
      </c>
      <c r="F169" s="19">
        <f t="shared" ref="F169" si="423">SUM(F166:F168)</f>
        <v>74095.399999999994</v>
      </c>
      <c r="G169" s="19">
        <f t="shared" ref="G169" si="424">SUM(G166:G168)</f>
        <v>64226.570000000007</v>
      </c>
      <c r="H169" s="19">
        <f t="shared" ref="H169" si="425">SUM(H166:H168)</f>
        <v>67533.87999999999</v>
      </c>
      <c r="I169" s="19">
        <f t="shared" ref="I169" si="426">SUM(I166:I168)</f>
        <v>74063.81</v>
      </c>
      <c r="J169" s="19">
        <f t="shared" ref="J169" si="427">SUM(J166:J168)</f>
        <v>68401.209999999992</v>
      </c>
      <c r="K169" s="19">
        <f t="shared" ref="K169" si="428">SUM(K166:K168)</f>
        <v>72140.600000000006</v>
      </c>
      <c r="L169" s="19">
        <f t="shared" ref="L169" si="429">SUM(L166:L168)</f>
        <v>59387.89</v>
      </c>
      <c r="M169" s="19">
        <f t="shared" ref="M169" si="430">SUM(M166:M168)</f>
        <v>60662.080000000002</v>
      </c>
      <c r="N169" s="19">
        <f t="shared" ref="N169" si="431">SUM(N166:N168)</f>
        <v>98389.23</v>
      </c>
    </row>
    <row r="170" spans="1:14" x14ac:dyDescent="0.25">
      <c r="A170" s="66" t="s">
        <v>53</v>
      </c>
      <c r="B170" s="16" t="s">
        <v>178</v>
      </c>
      <c r="C170" s="19">
        <v>13386.44</v>
      </c>
      <c r="D170" s="19">
        <v>12251.4</v>
      </c>
      <c r="E170" s="19">
        <v>10284.469999999999</v>
      </c>
      <c r="F170" s="19">
        <v>16801.59</v>
      </c>
      <c r="G170" s="19">
        <v>18857.41</v>
      </c>
      <c r="H170" s="19">
        <v>13610.41</v>
      </c>
      <c r="I170" s="19">
        <v>7890.329999999999</v>
      </c>
      <c r="J170" s="19">
        <v>25761.799999999996</v>
      </c>
      <c r="K170" s="19">
        <v>15649.43</v>
      </c>
      <c r="L170" s="19">
        <v>8176.93</v>
      </c>
      <c r="M170" s="19">
        <v>43946.080000000002</v>
      </c>
      <c r="N170" s="19">
        <v>95803.159999999974</v>
      </c>
    </row>
    <row r="171" spans="1:14" x14ac:dyDescent="0.25">
      <c r="A171" s="66"/>
      <c r="B171" s="16" t="s">
        <v>179</v>
      </c>
      <c r="C171" s="19">
        <v>34493.01</v>
      </c>
      <c r="D171" s="19">
        <v>50357.479999999996</v>
      </c>
      <c r="E171" s="19">
        <v>42829.110000000008</v>
      </c>
      <c r="F171" s="19">
        <v>40808.529999999992</v>
      </c>
      <c r="G171" s="19">
        <v>38282.839999999997</v>
      </c>
      <c r="H171" s="19">
        <v>32509.680000000004</v>
      </c>
      <c r="I171" s="19">
        <v>32959.040000000001</v>
      </c>
      <c r="J171" s="19">
        <v>17320.45</v>
      </c>
      <c r="K171" s="19">
        <v>26081.629999999997</v>
      </c>
      <c r="L171" s="19">
        <v>35282.44</v>
      </c>
      <c r="M171" s="19">
        <v>22738.569999999996</v>
      </c>
      <c r="N171" s="19">
        <v>31068.380000000005</v>
      </c>
    </row>
    <row r="172" spans="1:14" x14ac:dyDescent="0.25">
      <c r="A172" s="66"/>
      <c r="B172" s="16" t="s">
        <v>180</v>
      </c>
      <c r="C172" s="19">
        <v>70403.95</v>
      </c>
      <c r="D172" s="19">
        <v>59473.55999999999</v>
      </c>
      <c r="E172" s="19">
        <v>68988.479999999996</v>
      </c>
      <c r="F172" s="19">
        <v>70375.989999999991</v>
      </c>
      <c r="G172" s="19">
        <v>76463.650000000009</v>
      </c>
      <c r="H172" s="19">
        <v>67092.01999999999</v>
      </c>
      <c r="I172" s="19">
        <v>73887.049999999988</v>
      </c>
      <c r="J172" s="19">
        <v>49493.909999999996</v>
      </c>
      <c r="K172" s="19">
        <v>45338.559999999998</v>
      </c>
      <c r="L172" s="19">
        <v>54221.9</v>
      </c>
      <c r="M172" s="19">
        <v>56656.67</v>
      </c>
      <c r="N172" s="19">
        <v>57667.94999999999</v>
      </c>
    </row>
    <row r="173" spans="1:14" x14ac:dyDescent="0.25">
      <c r="A173" s="66"/>
      <c r="B173" s="16" t="s">
        <v>185</v>
      </c>
      <c r="C173" s="19">
        <f>SUM(C170:C172)</f>
        <v>118283.4</v>
      </c>
      <c r="D173" s="19">
        <f t="shared" ref="D173" si="432">SUM(D170:D172)</f>
        <v>122082.43999999999</v>
      </c>
      <c r="E173" s="19">
        <f t="shared" ref="E173" si="433">SUM(E170:E172)</f>
        <v>122102.06</v>
      </c>
      <c r="F173" s="19">
        <f t="shared" ref="F173" si="434">SUM(F170:F172)</f>
        <v>127986.10999999999</v>
      </c>
      <c r="G173" s="19">
        <f t="shared" ref="G173" si="435">SUM(G170:G172)</f>
        <v>133603.90000000002</v>
      </c>
      <c r="H173" s="19">
        <f t="shared" ref="H173" si="436">SUM(H170:H172)</f>
        <v>113212.10999999999</v>
      </c>
      <c r="I173" s="19">
        <f t="shared" ref="I173" si="437">SUM(I170:I172)</f>
        <v>114736.41999999998</v>
      </c>
      <c r="J173" s="19">
        <f t="shared" ref="J173" si="438">SUM(J170:J172)</f>
        <v>92576.16</v>
      </c>
      <c r="K173" s="19">
        <f t="shared" ref="K173" si="439">SUM(K170:K172)</f>
        <v>87069.62</v>
      </c>
      <c r="L173" s="19">
        <f t="shared" ref="L173" si="440">SUM(L170:L172)</f>
        <v>97681.27</v>
      </c>
      <c r="M173" s="19">
        <f t="shared" ref="M173" si="441">SUM(M170:M172)</f>
        <v>123341.31999999999</v>
      </c>
      <c r="N173" s="19">
        <f t="shared" ref="N173" si="442">SUM(N170:N172)</f>
        <v>184539.48999999996</v>
      </c>
    </row>
    <row r="174" spans="1:14" x14ac:dyDescent="0.25">
      <c r="A174" s="66" t="s">
        <v>54</v>
      </c>
      <c r="B174" s="16" t="s">
        <v>178</v>
      </c>
      <c r="C174" s="19">
        <v>24102.870000000003</v>
      </c>
      <c r="D174" s="19">
        <v>34272.350000000006</v>
      </c>
      <c r="E174" s="19">
        <v>29529.119999999984</v>
      </c>
      <c r="F174" s="19">
        <v>15046.549999999997</v>
      </c>
      <c r="G174" s="19">
        <v>13965.839999999998</v>
      </c>
      <c r="H174" s="19">
        <v>11890.21</v>
      </c>
      <c r="I174" s="19">
        <v>2473.8000000000002</v>
      </c>
      <c r="J174" s="19">
        <v>14866.680000000004</v>
      </c>
      <c r="K174" s="19">
        <v>14115.750000000002</v>
      </c>
      <c r="L174" s="19">
        <v>3151.1400000000003</v>
      </c>
      <c r="M174" s="19">
        <v>14805.390000000003</v>
      </c>
      <c r="N174" s="19">
        <v>29997.55999999999</v>
      </c>
    </row>
    <row r="175" spans="1:14" x14ac:dyDescent="0.25">
      <c r="A175" s="66"/>
      <c r="B175" s="16" t="s">
        <v>179</v>
      </c>
      <c r="C175" s="19">
        <v>9740.7900000000009</v>
      </c>
      <c r="D175" s="19">
        <v>13465.789999999999</v>
      </c>
      <c r="E175" s="19">
        <v>19168.479999999996</v>
      </c>
      <c r="F175" s="19">
        <v>25374.940000000006</v>
      </c>
      <c r="G175" s="19">
        <v>17250.110000000004</v>
      </c>
      <c r="H175" s="19">
        <v>12776.890000000001</v>
      </c>
      <c r="I175" s="19">
        <v>23206.21</v>
      </c>
      <c r="J175" s="19">
        <v>11684.449999999997</v>
      </c>
      <c r="K175" s="19">
        <v>16805.490000000002</v>
      </c>
      <c r="L175" s="19">
        <v>19961.460000000003</v>
      </c>
      <c r="M175" s="19">
        <v>9239.02</v>
      </c>
      <c r="N175" s="19">
        <v>17262.189999999995</v>
      </c>
    </row>
    <row r="176" spans="1:14" x14ac:dyDescent="0.25">
      <c r="A176" s="66"/>
      <c r="B176" s="16" t="s">
        <v>180</v>
      </c>
      <c r="C176" s="19">
        <v>34067.32</v>
      </c>
      <c r="D176" s="19">
        <v>31846.599999999995</v>
      </c>
      <c r="E176" s="19">
        <v>30299.330000000005</v>
      </c>
      <c r="F176" s="19">
        <v>31200.990000000009</v>
      </c>
      <c r="G176" s="19">
        <v>41153.730000000003</v>
      </c>
      <c r="H176" s="19">
        <v>40390.199999999997</v>
      </c>
      <c r="I176" s="19">
        <v>43590.399999999987</v>
      </c>
      <c r="J176" s="19">
        <v>32895.580000000009</v>
      </c>
      <c r="K176" s="19">
        <v>36480.06</v>
      </c>
      <c r="L176" s="19">
        <v>44524.76</v>
      </c>
      <c r="M176" s="19">
        <v>41081.68</v>
      </c>
      <c r="N176" s="19">
        <v>42114.790000000008</v>
      </c>
    </row>
    <row r="177" spans="1:14" x14ac:dyDescent="0.25">
      <c r="A177" s="66"/>
      <c r="B177" s="16" t="s">
        <v>185</v>
      </c>
      <c r="C177" s="19">
        <f>SUM(C174:C176)</f>
        <v>67910.98000000001</v>
      </c>
      <c r="D177" s="19">
        <f t="shared" ref="D177" si="443">SUM(D174:D176)</f>
        <v>79584.740000000005</v>
      </c>
      <c r="E177" s="19">
        <f t="shared" ref="E177" si="444">SUM(E174:E176)</f>
        <v>78996.929999999978</v>
      </c>
      <c r="F177" s="19">
        <f t="shared" ref="F177" si="445">SUM(F174:F176)</f>
        <v>71622.48000000001</v>
      </c>
      <c r="G177" s="19">
        <f t="shared" ref="G177" si="446">SUM(G174:G176)</f>
        <v>72369.680000000008</v>
      </c>
      <c r="H177" s="19">
        <f t="shared" ref="H177" si="447">SUM(H174:H176)</f>
        <v>65057.299999999996</v>
      </c>
      <c r="I177" s="19">
        <f t="shared" ref="I177" si="448">SUM(I174:I176)</f>
        <v>69270.409999999989</v>
      </c>
      <c r="J177" s="19">
        <f t="shared" ref="J177" si="449">SUM(J174:J176)</f>
        <v>59446.710000000006</v>
      </c>
      <c r="K177" s="19">
        <f t="shared" ref="K177" si="450">SUM(K174:K176)</f>
        <v>67401.3</v>
      </c>
      <c r="L177" s="19">
        <f t="shared" ref="L177" si="451">SUM(L174:L176)</f>
        <v>67637.36</v>
      </c>
      <c r="M177" s="19">
        <f t="shared" ref="M177" si="452">SUM(M174:M176)</f>
        <v>65126.090000000004</v>
      </c>
      <c r="N177" s="19">
        <f t="shared" ref="N177" si="453">SUM(N174:N176)</f>
        <v>89374.54</v>
      </c>
    </row>
    <row r="178" spans="1:14" x14ac:dyDescent="0.25">
      <c r="A178" s="66" t="s">
        <v>55</v>
      </c>
      <c r="B178" s="16" t="s">
        <v>178</v>
      </c>
      <c r="C178" s="19">
        <v>71494.64</v>
      </c>
      <c r="D178" s="19">
        <v>66166.429999999993</v>
      </c>
      <c r="E178" s="19">
        <v>54831.579999999987</v>
      </c>
      <c r="F178" s="19">
        <v>46988.25</v>
      </c>
      <c r="G178" s="19">
        <v>46333.099999999991</v>
      </c>
      <c r="H178" s="19">
        <v>36581.630000000005</v>
      </c>
      <c r="I178" s="19">
        <v>19166.359999999997</v>
      </c>
      <c r="J178" s="19">
        <v>40079.599999999991</v>
      </c>
      <c r="K178" s="19">
        <v>44464.869999999995</v>
      </c>
      <c r="L178" s="19">
        <v>24902.63</v>
      </c>
      <c r="M178" s="19">
        <v>44147.31</v>
      </c>
      <c r="N178" s="19">
        <v>109470.39</v>
      </c>
    </row>
    <row r="179" spans="1:14" x14ac:dyDescent="0.25">
      <c r="A179" s="66"/>
      <c r="B179" s="16" t="s">
        <v>179</v>
      </c>
      <c r="C179" s="19">
        <v>12425.020000000002</v>
      </c>
      <c r="D179" s="19">
        <v>30887.719999999994</v>
      </c>
      <c r="E179" s="19">
        <v>30378.87000000001</v>
      </c>
      <c r="F179" s="19">
        <v>25216.3</v>
      </c>
      <c r="G179" s="19">
        <v>21848.960000000006</v>
      </c>
      <c r="H179" s="19">
        <v>24738.14</v>
      </c>
      <c r="I179" s="19">
        <v>35851.99</v>
      </c>
      <c r="J179" s="19">
        <v>1971.7400000000002</v>
      </c>
      <c r="K179" s="19">
        <v>22244.949999999997</v>
      </c>
      <c r="L179" s="19">
        <v>28832.180000000004</v>
      </c>
      <c r="M179" s="19">
        <v>12252.619999999997</v>
      </c>
      <c r="N179" s="19">
        <v>13759.309999999998</v>
      </c>
    </row>
    <row r="180" spans="1:14" x14ac:dyDescent="0.25">
      <c r="A180" s="66"/>
      <c r="B180" s="16" t="s">
        <v>180</v>
      </c>
      <c r="C180" s="19">
        <v>36997.729999999996</v>
      </c>
      <c r="D180" s="19">
        <v>32347.860000000008</v>
      </c>
      <c r="E180" s="19">
        <v>36020.250000000007</v>
      </c>
      <c r="F180" s="19">
        <v>41300.530000000006</v>
      </c>
      <c r="G180" s="19">
        <v>38645.229999999996</v>
      </c>
      <c r="H180" s="19">
        <v>39527.390000000007</v>
      </c>
      <c r="I180" s="19">
        <v>47571.069999999985</v>
      </c>
      <c r="J180" s="19">
        <v>48866.299999999996</v>
      </c>
      <c r="K180" s="19">
        <v>39978.109999999993</v>
      </c>
      <c r="L180" s="19">
        <v>37712.220000000016</v>
      </c>
      <c r="M180" s="19">
        <v>36991.549999999996</v>
      </c>
      <c r="N180" s="19">
        <v>43958.19</v>
      </c>
    </row>
    <row r="181" spans="1:14" x14ac:dyDescent="0.25">
      <c r="A181" s="66"/>
      <c r="B181" s="16" t="s">
        <v>185</v>
      </c>
      <c r="C181" s="19">
        <f>SUM(C178:C180)</f>
        <v>120917.39</v>
      </c>
      <c r="D181" s="19">
        <f t="shared" ref="D181" si="454">SUM(D178:D180)</f>
        <v>129402.01000000001</v>
      </c>
      <c r="E181" s="19">
        <f t="shared" ref="E181" si="455">SUM(E178:E180)</f>
        <v>121230.70000000001</v>
      </c>
      <c r="F181" s="19">
        <f t="shared" ref="F181" si="456">SUM(F178:F180)</f>
        <v>113505.08000000002</v>
      </c>
      <c r="G181" s="19">
        <f t="shared" ref="G181" si="457">SUM(G178:G180)</f>
        <v>106827.29</v>
      </c>
      <c r="H181" s="19">
        <f t="shared" ref="H181" si="458">SUM(H178:H180)</f>
        <v>100847.16</v>
      </c>
      <c r="I181" s="19">
        <f t="shared" ref="I181" si="459">SUM(I178:I180)</f>
        <v>102589.41999999998</v>
      </c>
      <c r="J181" s="19">
        <f t="shared" ref="J181" si="460">SUM(J178:J180)</f>
        <v>90917.639999999985</v>
      </c>
      <c r="K181" s="19">
        <f t="shared" ref="K181" si="461">SUM(K178:K180)</f>
        <v>106687.93</v>
      </c>
      <c r="L181" s="19">
        <f t="shared" ref="L181" si="462">SUM(L178:L180)</f>
        <v>91447.030000000028</v>
      </c>
      <c r="M181" s="19">
        <f t="shared" ref="M181" si="463">SUM(M178:M180)</f>
        <v>93391.479999999981</v>
      </c>
      <c r="N181" s="19">
        <f t="shared" ref="N181" si="464">SUM(N178:N180)</f>
        <v>167187.89000000001</v>
      </c>
    </row>
    <row r="182" spans="1:14" x14ac:dyDescent="0.25">
      <c r="A182" s="66" t="s">
        <v>56</v>
      </c>
      <c r="B182" s="16" t="s">
        <v>178</v>
      </c>
      <c r="C182" s="19">
        <v>95436.359999999986</v>
      </c>
      <c r="D182" s="19">
        <v>90418.739999999991</v>
      </c>
      <c r="E182" s="19">
        <v>81094.98</v>
      </c>
      <c r="F182" s="19">
        <v>64978.73000000001</v>
      </c>
      <c r="G182" s="19">
        <v>57540.19</v>
      </c>
      <c r="H182" s="19">
        <v>46376.490000000005</v>
      </c>
      <c r="I182" s="19">
        <v>41121.1</v>
      </c>
      <c r="J182" s="19">
        <v>57714.46</v>
      </c>
      <c r="K182" s="19">
        <v>66024.890000000014</v>
      </c>
      <c r="L182" s="19">
        <v>45245.179999999993</v>
      </c>
      <c r="M182" s="19">
        <v>50632.41</v>
      </c>
      <c r="N182" s="19">
        <v>124515.95999999996</v>
      </c>
    </row>
    <row r="183" spans="1:14" x14ac:dyDescent="0.25">
      <c r="A183" s="66"/>
      <c r="B183" s="16" t="s">
        <v>179</v>
      </c>
      <c r="C183" s="19">
        <v>34079.579999999994</v>
      </c>
      <c r="D183" s="19">
        <v>56365.139999999985</v>
      </c>
      <c r="E183" s="19">
        <v>48367.109999999993</v>
      </c>
      <c r="F183" s="19">
        <v>41786.78</v>
      </c>
      <c r="G183" s="19">
        <v>34329.810000000005</v>
      </c>
      <c r="H183" s="19">
        <v>32992.43</v>
      </c>
      <c r="I183" s="19">
        <v>37327.069999999992</v>
      </c>
      <c r="J183" s="19">
        <v>15453.27</v>
      </c>
      <c r="K183" s="19">
        <v>35323.550000000017</v>
      </c>
      <c r="L183" s="19">
        <v>40808.359999999993</v>
      </c>
      <c r="M183" s="19">
        <v>26031.829999999994</v>
      </c>
      <c r="N183" s="19">
        <v>34852.339999999989</v>
      </c>
    </row>
    <row r="184" spans="1:14" x14ac:dyDescent="0.25">
      <c r="A184" s="66"/>
      <c r="B184" s="16" t="s">
        <v>180</v>
      </c>
      <c r="C184" s="19">
        <v>59156.409999999982</v>
      </c>
      <c r="D184" s="19">
        <v>56574.97</v>
      </c>
      <c r="E184" s="19">
        <v>49844.69999999999</v>
      </c>
      <c r="F184" s="19">
        <v>53891.910000000011</v>
      </c>
      <c r="G184" s="19">
        <v>56266.760000000009</v>
      </c>
      <c r="H184" s="19">
        <v>57402.220000000008</v>
      </c>
      <c r="I184" s="19">
        <v>68214.23</v>
      </c>
      <c r="J184" s="19">
        <v>53265.350000000006</v>
      </c>
      <c r="K184" s="19">
        <v>48393.150000000009</v>
      </c>
      <c r="L184" s="19">
        <v>62979.649999999987</v>
      </c>
      <c r="M184" s="19">
        <v>57523.119999999995</v>
      </c>
      <c r="N184" s="19">
        <v>63715.16</v>
      </c>
    </row>
    <row r="185" spans="1:14" x14ac:dyDescent="0.25">
      <c r="A185" s="66"/>
      <c r="B185" s="16" t="s">
        <v>185</v>
      </c>
      <c r="C185" s="19">
        <f>SUM(C182:C184)</f>
        <v>188672.34999999995</v>
      </c>
      <c r="D185" s="19">
        <f t="shared" ref="D185" si="465">SUM(D182:D184)</f>
        <v>203358.84999999998</v>
      </c>
      <c r="E185" s="19">
        <f t="shared" ref="E185" si="466">SUM(E182:E184)</f>
        <v>179306.78999999998</v>
      </c>
      <c r="F185" s="19">
        <f t="shared" ref="F185" si="467">SUM(F182:F184)</f>
        <v>160657.42000000001</v>
      </c>
      <c r="G185" s="19">
        <f t="shared" ref="G185" si="468">SUM(G182:G184)</f>
        <v>148136.76</v>
      </c>
      <c r="H185" s="19">
        <f t="shared" ref="H185" si="469">SUM(H182:H184)</f>
        <v>136771.14000000001</v>
      </c>
      <c r="I185" s="19">
        <f t="shared" ref="I185" si="470">SUM(I182:I184)</f>
        <v>146662.39999999997</v>
      </c>
      <c r="J185" s="19">
        <f t="shared" ref="J185" si="471">SUM(J182:J184)</f>
        <v>126433.08</v>
      </c>
      <c r="K185" s="19">
        <f t="shared" ref="K185" si="472">SUM(K182:K184)</f>
        <v>149741.59000000003</v>
      </c>
      <c r="L185" s="19">
        <f t="shared" ref="L185" si="473">SUM(L182:L184)</f>
        <v>149033.18999999997</v>
      </c>
      <c r="M185" s="19">
        <f t="shared" ref="M185" si="474">SUM(M182:M184)</f>
        <v>134187.35999999999</v>
      </c>
      <c r="N185" s="19">
        <f t="shared" ref="N185" si="475">SUM(N182:N184)</f>
        <v>223083.45999999996</v>
      </c>
    </row>
    <row r="186" spans="1:14" x14ac:dyDescent="0.25">
      <c r="A186" s="66" t="s">
        <v>57</v>
      </c>
      <c r="B186" s="16" t="s">
        <v>178</v>
      </c>
      <c r="C186" s="19">
        <v>36526.82</v>
      </c>
      <c r="D186" s="19">
        <v>176.81</v>
      </c>
      <c r="E186" s="19">
        <v>31931.520000000004</v>
      </c>
      <c r="F186" s="19">
        <v>31872.350000000002</v>
      </c>
      <c r="G186" s="19">
        <v>27277.640000000007</v>
      </c>
      <c r="H186" s="19">
        <v>24050.369999999995</v>
      </c>
      <c r="I186" s="19">
        <v>24721.079999999998</v>
      </c>
      <c r="J186" s="19">
        <v>27104.459999999995</v>
      </c>
      <c r="K186" s="19">
        <v>27586.55</v>
      </c>
      <c r="L186" s="19">
        <v>22674.51</v>
      </c>
      <c r="M186" s="19">
        <v>32842.699999999997</v>
      </c>
      <c r="N186" s="19">
        <v>70422.919999999984</v>
      </c>
    </row>
    <row r="187" spans="1:14" x14ac:dyDescent="0.25">
      <c r="A187" s="66"/>
      <c r="B187" s="16" t="s">
        <v>179</v>
      </c>
      <c r="C187" s="19">
        <v>14072.289999999999</v>
      </c>
      <c r="D187" s="19">
        <v>17585.390000000003</v>
      </c>
      <c r="E187" s="19">
        <v>18372.460000000003</v>
      </c>
      <c r="F187" s="19">
        <v>13930.110000000006</v>
      </c>
      <c r="G187" s="19">
        <v>10532.88</v>
      </c>
      <c r="H187" s="19">
        <v>10640.57</v>
      </c>
      <c r="I187" s="19">
        <v>11291.880000000003</v>
      </c>
      <c r="J187" s="19">
        <v>5304.02</v>
      </c>
      <c r="K187" s="19">
        <v>8566.64</v>
      </c>
      <c r="L187" s="19">
        <v>9992.8599999999969</v>
      </c>
      <c r="M187" s="19">
        <v>7727.98</v>
      </c>
      <c r="N187" s="19">
        <v>12513.330000000002</v>
      </c>
    </row>
    <row r="188" spans="1:14" x14ac:dyDescent="0.25">
      <c r="A188" s="66"/>
      <c r="B188" s="16" t="s">
        <v>180</v>
      </c>
      <c r="C188" s="19">
        <v>13002.550000000001</v>
      </c>
      <c r="D188" s="19">
        <v>10333.250000000004</v>
      </c>
      <c r="E188" s="19">
        <v>12196.81</v>
      </c>
      <c r="F188" s="19">
        <v>10926.939999999999</v>
      </c>
      <c r="G188" s="19">
        <v>13240.440000000002</v>
      </c>
      <c r="H188" s="19">
        <v>11439.390000000001</v>
      </c>
      <c r="I188" s="19">
        <v>15068.26</v>
      </c>
      <c r="J188" s="19">
        <v>12111.73</v>
      </c>
      <c r="K188" s="19">
        <v>12563.939999999999</v>
      </c>
      <c r="L188" s="19">
        <v>15054.890000000001</v>
      </c>
      <c r="M188" s="19">
        <v>10751.259999999998</v>
      </c>
      <c r="N188" s="19">
        <v>10910.960000000001</v>
      </c>
    </row>
    <row r="189" spans="1:14" x14ac:dyDescent="0.25">
      <c r="A189" s="66"/>
      <c r="B189" s="16" t="s">
        <v>185</v>
      </c>
      <c r="C189" s="19">
        <f>SUM(C186:C188)</f>
        <v>63601.66</v>
      </c>
      <c r="D189" s="19">
        <f t="shared" ref="D189" si="476">SUM(D186:D188)</f>
        <v>28095.450000000008</v>
      </c>
      <c r="E189" s="19">
        <f t="shared" ref="E189" si="477">SUM(E186:E188)</f>
        <v>62500.790000000008</v>
      </c>
      <c r="F189" s="19">
        <f t="shared" ref="F189" si="478">SUM(F186:F188)</f>
        <v>56729.400000000009</v>
      </c>
      <c r="G189" s="19">
        <f t="shared" ref="G189" si="479">SUM(G186:G188)</f>
        <v>51050.960000000006</v>
      </c>
      <c r="H189" s="19">
        <f t="shared" ref="H189" si="480">SUM(H186:H188)</f>
        <v>46130.329999999994</v>
      </c>
      <c r="I189" s="19">
        <f t="shared" ref="I189" si="481">SUM(I186:I188)</f>
        <v>51081.22</v>
      </c>
      <c r="J189" s="19">
        <f t="shared" ref="J189" si="482">SUM(J186:J188)</f>
        <v>44520.209999999992</v>
      </c>
      <c r="K189" s="19">
        <f t="shared" ref="K189" si="483">SUM(K186:K188)</f>
        <v>48717.130000000005</v>
      </c>
      <c r="L189" s="19">
        <f t="shared" ref="L189" si="484">SUM(L186:L188)</f>
        <v>47722.259999999995</v>
      </c>
      <c r="M189" s="19">
        <f t="shared" ref="M189" si="485">SUM(M186:M188)</f>
        <v>51321.939999999988</v>
      </c>
      <c r="N189" s="19">
        <f t="shared" ref="N189" si="486">SUM(N186:N188)</f>
        <v>93847.209999999992</v>
      </c>
    </row>
    <row r="190" spans="1:14" x14ac:dyDescent="0.25">
      <c r="A190" s="66" t="s">
        <v>58</v>
      </c>
      <c r="B190" s="16" t="s">
        <v>178</v>
      </c>
      <c r="C190" s="19">
        <v>28670.99</v>
      </c>
      <c r="D190" s="19">
        <v>48.21</v>
      </c>
      <c r="E190" s="19">
        <v>27683.41</v>
      </c>
      <c r="F190" s="19">
        <v>36353.47</v>
      </c>
      <c r="G190" s="19">
        <v>36405.079999999994</v>
      </c>
      <c r="H190" s="19">
        <v>27096.559999999998</v>
      </c>
      <c r="I190" s="19">
        <v>26081.430000000008</v>
      </c>
      <c r="J190" s="19">
        <v>28912.839999999989</v>
      </c>
      <c r="K190" s="19">
        <v>31433.499999999993</v>
      </c>
      <c r="L190" s="19">
        <v>22162.849999999995</v>
      </c>
      <c r="M190" s="19">
        <v>36538.29</v>
      </c>
      <c r="N190" s="19">
        <v>76448.459999999992</v>
      </c>
    </row>
    <row r="191" spans="1:14" x14ac:dyDescent="0.25">
      <c r="A191" s="66"/>
      <c r="B191" s="16" t="s">
        <v>179</v>
      </c>
      <c r="C191" s="19">
        <v>19903.310000000005</v>
      </c>
      <c r="D191" s="19">
        <v>24841.619999999995</v>
      </c>
      <c r="E191" s="19">
        <v>24376.299999999996</v>
      </c>
      <c r="F191" s="19">
        <v>22571.09</v>
      </c>
      <c r="G191" s="19">
        <v>16492.099999999999</v>
      </c>
      <c r="H191" s="19">
        <v>16990.099999999999</v>
      </c>
      <c r="I191" s="19">
        <v>14311.579999999998</v>
      </c>
      <c r="J191" s="19">
        <v>9679.5200000000023</v>
      </c>
      <c r="K191" s="19">
        <v>13472.150000000003</v>
      </c>
      <c r="L191" s="19">
        <v>15312.800000000003</v>
      </c>
      <c r="M191" s="19">
        <v>12352.059999999998</v>
      </c>
      <c r="N191" s="19">
        <v>19668.590000000004</v>
      </c>
    </row>
    <row r="192" spans="1:14" x14ac:dyDescent="0.25">
      <c r="A192" s="66"/>
      <c r="B192" s="16" t="s">
        <v>180</v>
      </c>
      <c r="C192" s="19">
        <v>23309.090000000004</v>
      </c>
      <c r="D192" s="19">
        <v>22302.77</v>
      </c>
      <c r="E192" s="19">
        <v>31060.31</v>
      </c>
      <c r="F192" s="19">
        <v>32887.240000000005</v>
      </c>
      <c r="G192" s="19">
        <v>36693.969999999994</v>
      </c>
      <c r="H192" s="19">
        <v>31360.21</v>
      </c>
      <c r="I192" s="19">
        <v>27523.039999999994</v>
      </c>
      <c r="J192" s="19">
        <v>19485.399999999998</v>
      </c>
      <c r="K192" s="19">
        <v>20014.25</v>
      </c>
      <c r="L192" s="19">
        <v>19169.02</v>
      </c>
      <c r="M192" s="19">
        <v>20461.059999999998</v>
      </c>
      <c r="N192" s="19">
        <v>23433.239999999998</v>
      </c>
    </row>
    <row r="193" spans="1:14" x14ac:dyDescent="0.25">
      <c r="A193" s="66"/>
      <c r="B193" s="16" t="s">
        <v>185</v>
      </c>
      <c r="C193" s="19">
        <f>SUM(C190:C192)</f>
        <v>71883.390000000014</v>
      </c>
      <c r="D193" s="19">
        <f t="shared" ref="D193" si="487">SUM(D190:D192)</f>
        <v>47192.599999999991</v>
      </c>
      <c r="E193" s="19">
        <f t="shared" ref="E193" si="488">SUM(E190:E192)</f>
        <v>83120.01999999999</v>
      </c>
      <c r="F193" s="19">
        <f t="shared" ref="F193" si="489">SUM(F190:F192)</f>
        <v>91811.8</v>
      </c>
      <c r="G193" s="19">
        <f t="shared" ref="G193" si="490">SUM(G190:G192)</f>
        <v>89591.15</v>
      </c>
      <c r="H193" s="19">
        <f t="shared" ref="H193" si="491">SUM(H190:H192)</f>
        <v>75446.87</v>
      </c>
      <c r="I193" s="19">
        <f t="shared" ref="I193" si="492">SUM(I190:I192)</f>
        <v>67916.05</v>
      </c>
      <c r="J193" s="19">
        <f t="shared" ref="J193" si="493">SUM(J190:J192)</f>
        <v>58077.759999999995</v>
      </c>
      <c r="K193" s="19">
        <f t="shared" ref="K193" si="494">SUM(K190:K192)</f>
        <v>64919.899999999994</v>
      </c>
      <c r="L193" s="19">
        <f t="shared" ref="L193" si="495">SUM(L190:L192)</f>
        <v>56644.67</v>
      </c>
      <c r="M193" s="19">
        <f t="shared" ref="M193" si="496">SUM(M190:M192)</f>
        <v>69351.41</v>
      </c>
      <c r="N193" s="19">
        <f t="shared" ref="N193" si="497">SUM(N190:N192)</f>
        <v>119550.28999999998</v>
      </c>
    </row>
    <row r="194" spans="1:14" x14ac:dyDescent="0.25">
      <c r="A194" s="66" t="s">
        <v>59</v>
      </c>
      <c r="B194" s="16" t="s">
        <v>178</v>
      </c>
      <c r="C194" s="19">
        <v>0</v>
      </c>
      <c r="D194" s="19">
        <v>531.31000000000006</v>
      </c>
      <c r="E194" s="19">
        <v>0</v>
      </c>
      <c r="F194" s="19">
        <v>542.47</v>
      </c>
      <c r="G194" s="19">
        <v>375.01</v>
      </c>
      <c r="H194" s="19">
        <v>51.61</v>
      </c>
      <c r="I194" s="19">
        <v>149.84</v>
      </c>
      <c r="J194" s="19">
        <v>29620.409999999996</v>
      </c>
      <c r="K194" s="19">
        <v>236.4</v>
      </c>
      <c r="L194" s="19">
        <v>131.29000000000002</v>
      </c>
      <c r="M194" s="19">
        <v>40473.01</v>
      </c>
      <c r="N194" s="19">
        <v>78481.210000000006</v>
      </c>
    </row>
    <row r="195" spans="1:14" x14ac:dyDescent="0.25">
      <c r="A195" s="66"/>
      <c r="B195" s="16" t="s">
        <v>179</v>
      </c>
      <c r="C195" s="19">
        <v>28563.72</v>
      </c>
      <c r="D195" s="19">
        <v>42306.28</v>
      </c>
      <c r="E195" s="19">
        <v>40192.510000000009</v>
      </c>
      <c r="F195" s="19">
        <v>32747.190000000002</v>
      </c>
      <c r="G195" s="19">
        <v>29982.709999999995</v>
      </c>
      <c r="H195" s="19">
        <v>24921.770000000004</v>
      </c>
      <c r="I195" s="19">
        <v>23873.96</v>
      </c>
      <c r="J195" s="19">
        <v>14349.899999999998</v>
      </c>
      <c r="K195" s="19">
        <v>25673.340000000004</v>
      </c>
      <c r="L195" s="19">
        <v>25621.469999999994</v>
      </c>
      <c r="M195" s="19">
        <v>20243.349999999999</v>
      </c>
      <c r="N195" s="19">
        <v>32015.07</v>
      </c>
    </row>
    <row r="196" spans="1:14" x14ac:dyDescent="0.25">
      <c r="A196" s="66"/>
      <c r="B196" s="16" t="s">
        <v>180</v>
      </c>
      <c r="C196" s="19">
        <v>34746.670000000013</v>
      </c>
      <c r="D196" s="19">
        <v>36587.26</v>
      </c>
      <c r="E196" s="19">
        <v>39051.939999999988</v>
      </c>
      <c r="F196" s="19">
        <v>39263.609999999986</v>
      </c>
      <c r="G196" s="19">
        <v>44588.009999999995</v>
      </c>
      <c r="H196" s="19">
        <v>45585.96</v>
      </c>
      <c r="I196" s="19">
        <v>53491.649999999994</v>
      </c>
      <c r="J196" s="19">
        <v>26929.739999999998</v>
      </c>
      <c r="K196" s="19">
        <v>21137.56</v>
      </c>
      <c r="L196" s="19">
        <v>25465.559999999998</v>
      </c>
      <c r="M196" s="19">
        <v>31270.11</v>
      </c>
      <c r="N196" s="19">
        <v>27922.170000000006</v>
      </c>
    </row>
    <row r="197" spans="1:14" x14ac:dyDescent="0.25">
      <c r="A197" s="66"/>
      <c r="B197" s="16" t="s">
        <v>185</v>
      </c>
      <c r="C197" s="19">
        <f>SUM(C194:C196)</f>
        <v>63310.390000000014</v>
      </c>
      <c r="D197" s="19">
        <f t="shared" ref="D197" si="498">SUM(D194:D196)</f>
        <v>79424.850000000006</v>
      </c>
      <c r="E197" s="19">
        <f t="shared" ref="E197" si="499">SUM(E194:E196)</f>
        <v>79244.45</v>
      </c>
      <c r="F197" s="19">
        <f t="shared" ref="F197" si="500">SUM(F194:F196)</f>
        <v>72553.26999999999</v>
      </c>
      <c r="G197" s="19">
        <f t="shared" ref="G197" si="501">SUM(G194:G196)</f>
        <v>74945.729999999981</v>
      </c>
      <c r="H197" s="19">
        <f t="shared" ref="H197" si="502">SUM(H194:H196)</f>
        <v>70559.34</v>
      </c>
      <c r="I197" s="19">
        <f t="shared" ref="I197" si="503">SUM(I194:I196)</f>
        <v>77515.45</v>
      </c>
      <c r="J197" s="19">
        <f t="shared" ref="J197" si="504">SUM(J194:J196)</f>
        <v>70900.049999999988</v>
      </c>
      <c r="K197" s="19">
        <f t="shared" ref="K197" si="505">SUM(K194:K196)</f>
        <v>47047.3</v>
      </c>
      <c r="L197" s="19">
        <f t="shared" ref="L197" si="506">SUM(L194:L196)</f>
        <v>51218.319999999992</v>
      </c>
      <c r="M197" s="19">
        <f t="shared" ref="M197" si="507">SUM(M194:M196)</f>
        <v>91986.47</v>
      </c>
      <c r="N197" s="19">
        <f t="shared" ref="N197" si="508">SUM(N194:N196)</f>
        <v>138418.45000000001</v>
      </c>
    </row>
    <row r="198" spans="1:14" x14ac:dyDescent="0.25">
      <c r="A198" s="66" t="s">
        <v>60</v>
      </c>
      <c r="B198" s="16" t="s">
        <v>178</v>
      </c>
      <c r="C198" s="19">
        <v>982.49</v>
      </c>
      <c r="D198" s="19">
        <v>13939.09</v>
      </c>
      <c r="E198" s="19">
        <v>12741.29</v>
      </c>
      <c r="F198" s="19">
        <v>8466.5500000000011</v>
      </c>
      <c r="G198" s="19">
        <v>1352.77</v>
      </c>
      <c r="H198" s="19">
        <v>7278.7599999999984</v>
      </c>
      <c r="I198" s="19">
        <v>227.01</v>
      </c>
      <c r="J198" s="19">
        <v>2834.18</v>
      </c>
      <c r="K198" s="19">
        <v>753.03</v>
      </c>
      <c r="L198" s="19">
        <v>171.68</v>
      </c>
      <c r="M198" s="19">
        <v>2352.81</v>
      </c>
      <c r="N198" s="19">
        <v>6664.0600000000013</v>
      </c>
    </row>
    <row r="199" spans="1:14" x14ac:dyDescent="0.25">
      <c r="A199" s="66"/>
      <c r="B199" s="16" t="s">
        <v>179</v>
      </c>
      <c r="C199" s="19">
        <v>17785.48</v>
      </c>
      <c r="D199" s="19">
        <v>13495.299999999997</v>
      </c>
      <c r="E199" s="19">
        <v>16463.52</v>
      </c>
      <c r="F199" s="19">
        <v>11006.279999999999</v>
      </c>
      <c r="G199" s="19">
        <v>15087.14</v>
      </c>
      <c r="H199" s="19">
        <v>6394.8200000000006</v>
      </c>
      <c r="I199" s="19">
        <v>11413.349999999997</v>
      </c>
      <c r="J199" s="19">
        <v>9042.9000000000015</v>
      </c>
      <c r="K199" s="19">
        <v>17435.190000000002</v>
      </c>
      <c r="L199" s="19">
        <v>10881.38</v>
      </c>
      <c r="M199" s="19">
        <v>11220.009999999998</v>
      </c>
      <c r="N199" s="19">
        <v>22806.359999999997</v>
      </c>
    </row>
    <row r="200" spans="1:14" x14ac:dyDescent="0.25">
      <c r="A200" s="66"/>
      <c r="B200" s="16" t="s">
        <v>180</v>
      </c>
      <c r="C200" s="19">
        <v>20604.650000000001</v>
      </c>
      <c r="D200" s="19">
        <v>15957.220000000003</v>
      </c>
      <c r="E200" s="19">
        <v>17658.650000000001</v>
      </c>
      <c r="F200" s="19">
        <v>19171.399999999998</v>
      </c>
      <c r="G200" s="19">
        <v>26049.499999999996</v>
      </c>
      <c r="H200" s="19">
        <v>26349.62</v>
      </c>
      <c r="I200" s="19">
        <v>29578.54</v>
      </c>
      <c r="J200" s="19">
        <v>20056.79</v>
      </c>
      <c r="K200" s="19">
        <v>16167.359999999997</v>
      </c>
      <c r="L200" s="19">
        <v>22036.99</v>
      </c>
      <c r="M200" s="19">
        <v>16750.05</v>
      </c>
      <c r="N200" s="19">
        <v>17497.23</v>
      </c>
    </row>
    <row r="201" spans="1:14" x14ac:dyDescent="0.25">
      <c r="A201" s="66"/>
      <c r="B201" s="16" t="s">
        <v>185</v>
      </c>
      <c r="C201" s="19">
        <f>SUM(C198:C200)</f>
        <v>39372.620000000003</v>
      </c>
      <c r="D201" s="19">
        <f t="shared" ref="D201" si="509">SUM(D198:D200)</f>
        <v>43391.61</v>
      </c>
      <c r="E201" s="19">
        <f t="shared" ref="E201" si="510">SUM(E198:E200)</f>
        <v>46863.460000000006</v>
      </c>
      <c r="F201" s="19">
        <f t="shared" ref="F201" si="511">SUM(F198:F200)</f>
        <v>38644.229999999996</v>
      </c>
      <c r="G201" s="19">
        <f t="shared" ref="G201" si="512">SUM(G198:G200)</f>
        <v>42489.409999999996</v>
      </c>
      <c r="H201" s="19">
        <f t="shared" ref="H201" si="513">SUM(H198:H200)</f>
        <v>40023.199999999997</v>
      </c>
      <c r="I201" s="19">
        <f t="shared" ref="I201" si="514">SUM(I198:I200)</f>
        <v>41218.899999999994</v>
      </c>
      <c r="J201" s="19">
        <f t="shared" ref="J201" si="515">SUM(J198:J200)</f>
        <v>31933.870000000003</v>
      </c>
      <c r="K201" s="19">
        <f t="shared" ref="K201" si="516">SUM(K198:K200)</f>
        <v>34355.58</v>
      </c>
      <c r="L201" s="19">
        <f t="shared" ref="L201" si="517">SUM(L198:L200)</f>
        <v>33090.050000000003</v>
      </c>
      <c r="M201" s="19">
        <f t="shared" ref="M201" si="518">SUM(M198:M200)</f>
        <v>30322.869999999995</v>
      </c>
      <c r="N201" s="19">
        <f t="shared" ref="N201" si="519">SUM(N198:N200)</f>
        <v>46967.649999999994</v>
      </c>
    </row>
    <row r="202" spans="1:14" x14ac:dyDescent="0.25">
      <c r="A202" s="66" t="s">
        <v>61</v>
      </c>
      <c r="B202" s="16" t="s">
        <v>178</v>
      </c>
      <c r="C202" s="19">
        <v>424.7</v>
      </c>
      <c r="D202" s="19">
        <v>1075.5</v>
      </c>
      <c r="E202" s="19">
        <v>381.96000000000004</v>
      </c>
      <c r="F202" s="19">
        <v>355.59</v>
      </c>
      <c r="G202" s="19">
        <v>169.28</v>
      </c>
      <c r="H202" s="19">
        <v>113.74000000000001</v>
      </c>
      <c r="I202" s="19">
        <v>83.35</v>
      </c>
      <c r="J202" s="19">
        <v>126.51</v>
      </c>
      <c r="K202" s="19">
        <v>326.23</v>
      </c>
      <c r="L202" s="19">
        <v>567.15000000000009</v>
      </c>
      <c r="M202" s="19">
        <v>88.51</v>
      </c>
      <c r="N202" s="19">
        <v>510.81</v>
      </c>
    </row>
    <row r="203" spans="1:14" x14ac:dyDescent="0.25">
      <c r="A203" s="66"/>
      <c r="B203" s="16" t="s">
        <v>179</v>
      </c>
      <c r="C203" s="19">
        <v>8899.380000000001</v>
      </c>
      <c r="D203" s="19">
        <v>17401.479999999996</v>
      </c>
      <c r="E203" s="19">
        <v>10670.390000000001</v>
      </c>
      <c r="F203" s="19">
        <v>9401.9799999999977</v>
      </c>
      <c r="G203" s="19">
        <v>7784.3599999999969</v>
      </c>
      <c r="H203" s="19">
        <v>6013.4000000000005</v>
      </c>
      <c r="I203" s="19">
        <v>7916.5499999999975</v>
      </c>
      <c r="J203" s="19">
        <v>7889.2900000000009</v>
      </c>
      <c r="K203" s="19">
        <v>9120.2000000000007</v>
      </c>
      <c r="L203" s="19">
        <v>10173.02</v>
      </c>
      <c r="M203" s="19">
        <v>8372.4900000000016</v>
      </c>
      <c r="N203" s="19">
        <v>15125.269999999997</v>
      </c>
    </row>
    <row r="204" spans="1:14" x14ac:dyDescent="0.25">
      <c r="A204" s="66"/>
      <c r="B204" s="16" t="s">
        <v>180</v>
      </c>
      <c r="C204" s="19">
        <v>10180.36</v>
      </c>
      <c r="D204" s="19">
        <v>13119.289999999999</v>
      </c>
      <c r="E204" s="19">
        <v>14102.3</v>
      </c>
      <c r="F204" s="19">
        <v>15781.419999999998</v>
      </c>
      <c r="G204" s="19">
        <v>17808.48</v>
      </c>
      <c r="H204" s="19">
        <v>16898.659999999996</v>
      </c>
      <c r="I204" s="19">
        <v>12882.449999999999</v>
      </c>
      <c r="J204" s="19">
        <v>5681.99</v>
      </c>
      <c r="K204" s="19">
        <v>8078.2099999999991</v>
      </c>
      <c r="L204" s="19">
        <v>13124.670000000002</v>
      </c>
      <c r="M204" s="19">
        <v>12196.25</v>
      </c>
      <c r="N204" s="19">
        <v>12174.72</v>
      </c>
    </row>
    <row r="205" spans="1:14" x14ac:dyDescent="0.25">
      <c r="A205" s="66"/>
      <c r="B205" s="16" t="s">
        <v>185</v>
      </c>
      <c r="C205" s="19">
        <f>SUM(C202:C204)</f>
        <v>19504.440000000002</v>
      </c>
      <c r="D205" s="19">
        <f t="shared" ref="D205" si="520">SUM(D202:D204)</f>
        <v>31596.269999999997</v>
      </c>
      <c r="E205" s="19">
        <f t="shared" ref="E205" si="521">SUM(E202:E204)</f>
        <v>25154.65</v>
      </c>
      <c r="F205" s="19">
        <f t="shared" ref="F205" si="522">SUM(F202:F204)</f>
        <v>25538.989999999998</v>
      </c>
      <c r="G205" s="19">
        <f t="shared" ref="G205" si="523">SUM(G202:G204)</f>
        <v>25762.119999999995</v>
      </c>
      <c r="H205" s="19">
        <f t="shared" ref="H205" si="524">SUM(H202:H204)</f>
        <v>23025.799999999996</v>
      </c>
      <c r="I205" s="19">
        <f t="shared" ref="I205" si="525">SUM(I202:I204)</f>
        <v>20882.349999999999</v>
      </c>
      <c r="J205" s="19">
        <f t="shared" ref="J205" si="526">SUM(J202:J204)</f>
        <v>13697.79</v>
      </c>
      <c r="K205" s="19">
        <f t="shared" ref="K205" si="527">SUM(K202:K204)</f>
        <v>17524.64</v>
      </c>
      <c r="L205" s="19">
        <f t="shared" ref="L205" si="528">SUM(L202:L204)</f>
        <v>23864.840000000004</v>
      </c>
      <c r="M205" s="19">
        <f t="shared" ref="M205" si="529">SUM(M202:M204)</f>
        <v>20657.25</v>
      </c>
      <c r="N205" s="19">
        <f t="shared" ref="N205" si="530">SUM(N202:N204)</f>
        <v>27810.799999999996</v>
      </c>
    </row>
    <row r="206" spans="1:14" x14ac:dyDescent="0.25">
      <c r="A206" s="66" t="s">
        <v>62</v>
      </c>
      <c r="B206" s="16" t="s">
        <v>178</v>
      </c>
      <c r="C206" s="19">
        <v>79865.409999999989</v>
      </c>
      <c r="D206" s="19">
        <v>56019.649999999994</v>
      </c>
      <c r="E206" s="19">
        <v>53568.969999999994</v>
      </c>
      <c r="F206" s="19">
        <v>43104.94000000001</v>
      </c>
      <c r="G206" s="19">
        <v>41164.550000000003</v>
      </c>
      <c r="H206" s="19">
        <v>35872.769999999997</v>
      </c>
      <c r="I206" s="19">
        <v>28146.359999999997</v>
      </c>
      <c r="J206" s="19">
        <v>38390.539999999986</v>
      </c>
      <c r="K206" s="19">
        <v>42614.080000000002</v>
      </c>
      <c r="L206" s="19">
        <v>25308.160000000003</v>
      </c>
      <c r="M206" s="19">
        <v>46083.72</v>
      </c>
      <c r="N206" s="19">
        <v>104384.05000000005</v>
      </c>
    </row>
    <row r="207" spans="1:14" x14ac:dyDescent="0.25">
      <c r="A207" s="66"/>
      <c r="B207" s="16" t="s">
        <v>179</v>
      </c>
      <c r="C207" s="19">
        <v>18683.440000000006</v>
      </c>
      <c r="D207" s="19">
        <v>36751.07</v>
      </c>
      <c r="E207" s="19">
        <v>30631.899999999994</v>
      </c>
      <c r="F207" s="19">
        <v>31702.290000000008</v>
      </c>
      <c r="G207" s="19">
        <v>24447.98</v>
      </c>
      <c r="H207" s="19">
        <v>23228.519999999997</v>
      </c>
      <c r="I207" s="19">
        <v>32383.360000000004</v>
      </c>
      <c r="J207" s="19">
        <v>8679.67</v>
      </c>
      <c r="K207" s="19">
        <v>20648.260000000002</v>
      </c>
      <c r="L207" s="19">
        <v>29079.000000000004</v>
      </c>
      <c r="M207" s="19">
        <v>16782.55</v>
      </c>
      <c r="N207" s="19">
        <v>17478.819999999996</v>
      </c>
    </row>
    <row r="208" spans="1:14" x14ac:dyDescent="0.25">
      <c r="A208" s="66"/>
      <c r="B208" s="16" t="s">
        <v>180</v>
      </c>
      <c r="C208" s="19">
        <v>52729.180000000008</v>
      </c>
      <c r="D208" s="19">
        <v>52620.679999999986</v>
      </c>
      <c r="E208" s="19">
        <v>51988.829999999994</v>
      </c>
      <c r="F208" s="19">
        <v>49822.509999999995</v>
      </c>
      <c r="G208" s="19">
        <v>58863.599999999991</v>
      </c>
      <c r="H208" s="19">
        <v>54559.939999999995</v>
      </c>
      <c r="I208" s="19">
        <v>65809.600000000006</v>
      </c>
      <c r="J208" s="19">
        <v>46165.100000000006</v>
      </c>
      <c r="K208" s="19">
        <v>28863.16</v>
      </c>
      <c r="L208" s="19">
        <v>41718.15</v>
      </c>
      <c r="M208" s="19">
        <v>46348.600000000013</v>
      </c>
      <c r="N208" s="19">
        <v>58945.920000000006</v>
      </c>
    </row>
    <row r="209" spans="1:14" x14ac:dyDescent="0.25">
      <c r="A209" s="66"/>
      <c r="B209" s="16" t="s">
        <v>185</v>
      </c>
      <c r="C209" s="19">
        <f>SUM(C206:C208)</f>
        <v>151278.03</v>
      </c>
      <c r="D209" s="19">
        <f t="shared" ref="D209" si="531">SUM(D206:D208)</f>
        <v>145391.4</v>
      </c>
      <c r="E209" s="19">
        <f t="shared" ref="E209" si="532">SUM(E206:E208)</f>
        <v>136189.69999999998</v>
      </c>
      <c r="F209" s="19">
        <f t="shared" ref="F209" si="533">SUM(F206:F208)</f>
        <v>124629.74</v>
      </c>
      <c r="G209" s="19">
        <f t="shared" ref="G209" si="534">SUM(G206:G208)</f>
        <v>124476.12999999999</v>
      </c>
      <c r="H209" s="19">
        <f t="shared" ref="H209" si="535">SUM(H206:H208)</f>
        <v>113661.22999999998</v>
      </c>
      <c r="I209" s="19">
        <f t="shared" ref="I209" si="536">SUM(I206:I208)</f>
        <v>126339.32</v>
      </c>
      <c r="J209" s="19">
        <f t="shared" ref="J209" si="537">SUM(J206:J208)</f>
        <v>93235.31</v>
      </c>
      <c r="K209" s="19">
        <f t="shared" ref="K209" si="538">SUM(K206:K208)</f>
        <v>92125.5</v>
      </c>
      <c r="L209" s="19">
        <f t="shared" ref="L209" si="539">SUM(L206:L208)</f>
        <v>96105.31</v>
      </c>
      <c r="M209" s="19">
        <f t="shared" ref="M209" si="540">SUM(M206:M208)</f>
        <v>109214.87000000002</v>
      </c>
      <c r="N209" s="19">
        <f t="shared" ref="N209" si="541">SUM(N206:N208)</f>
        <v>180808.79000000004</v>
      </c>
    </row>
    <row r="210" spans="1:14" x14ac:dyDescent="0.25">
      <c r="A210" s="66" t="s">
        <v>63</v>
      </c>
      <c r="B210" s="16" t="s">
        <v>178</v>
      </c>
      <c r="C210" s="19">
        <v>3181.7599999999993</v>
      </c>
      <c r="D210" s="19">
        <v>2906.73</v>
      </c>
      <c r="E210" s="19">
        <v>2894.87</v>
      </c>
      <c r="F210" s="19">
        <v>11391.999999999998</v>
      </c>
      <c r="G210" s="19">
        <v>1889.78</v>
      </c>
      <c r="H210" s="19">
        <v>1562.9</v>
      </c>
      <c r="I210" s="19">
        <v>1268.3800000000001</v>
      </c>
      <c r="J210" s="19">
        <v>8616.9100000000017</v>
      </c>
      <c r="K210" s="19">
        <v>1082.72</v>
      </c>
      <c r="L210" s="19">
        <v>884.55000000000007</v>
      </c>
      <c r="M210" s="19">
        <v>12299.809999999998</v>
      </c>
      <c r="N210" s="19">
        <v>26656.97</v>
      </c>
    </row>
    <row r="211" spans="1:14" x14ac:dyDescent="0.25">
      <c r="A211" s="66"/>
      <c r="B211" s="16" t="s">
        <v>179</v>
      </c>
      <c r="C211" s="19">
        <v>6992.9000000000005</v>
      </c>
      <c r="D211" s="19">
        <v>11774.609999999999</v>
      </c>
      <c r="E211" s="19">
        <v>10988.85</v>
      </c>
      <c r="F211" s="19">
        <v>8757.4499999999989</v>
      </c>
      <c r="G211" s="19">
        <v>5984.92</v>
      </c>
      <c r="H211" s="19">
        <v>5958.38</v>
      </c>
      <c r="I211" s="19">
        <v>6258.7300000000005</v>
      </c>
      <c r="J211" s="19">
        <v>3663.4</v>
      </c>
      <c r="K211" s="19">
        <v>5710.7199999999993</v>
      </c>
      <c r="L211" s="19">
        <v>6244.69</v>
      </c>
      <c r="M211" s="19">
        <v>5008.1399999999994</v>
      </c>
      <c r="N211" s="19">
        <v>7276.5099999999993</v>
      </c>
    </row>
    <row r="212" spans="1:14" x14ac:dyDescent="0.25">
      <c r="A212" s="66"/>
      <c r="B212" s="16" t="s">
        <v>180</v>
      </c>
      <c r="C212" s="19">
        <v>3464.8799999999997</v>
      </c>
      <c r="D212" s="19">
        <v>4678.43</v>
      </c>
      <c r="E212" s="19">
        <v>6661.079999999999</v>
      </c>
      <c r="F212" s="19">
        <v>6903.2099999999991</v>
      </c>
      <c r="G212" s="19">
        <v>7471.98</v>
      </c>
      <c r="H212" s="19">
        <v>6188.91</v>
      </c>
      <c r="I212" s="19">
        <v>7551.9299999999994</v>
      </c>
      <c r="J212" s="19">
        <v>4037.03</v>
      </c>
      <c r="K212" s="19">
        <v>3796.6500000000005</v>
      </c>
      <c r="L212" s="19">
        <v>5618.4500000000007</v>
      </c>
      <c r="M212" s="19">
        <v>7059.52</v>
      </c>
      <c r="N212" s="19">
        <v>7160.1400000000012</v>
      </c>
    </row>
    <row r="213" spans="1:14" x14ac:dyDescent="0.25">
      <c r="A213" s="66"/>
      <c r="B213" s="16" t="s">
        <v>185</v>
      </c>
      <c r="C213" s="19">
        <f>SUM(C210:C212)</f>
        <v>13639.539999999999</v>
      </c>
      <c r="D213" s="19">
        <f t="shared" ref="D213" si="542">SUM(D210:D212)</f>
        <v>19359.769999999997</v>
      </c>
      <c r="E213" s="19">
        <f t="shared" ref="E213" si="543">SUM(E210:E212)</f>
        <v>20544.8</v>
      </c>
      <c r="F213" s="19">
        <f t="shared" ref="F213" si="544">SUM(F210:F212)</f>
        <v>27052.659999999996</v>
      </c>
      <c r="G213" s="19">
        <f t="shared" ref="G213" si="545">SUM(G210:G212)</f>
        <v>15346.68</v>
      </c>
      <c r="H213" s="19">
        <f t="shared" ref="H213" si="546">SUM(H210:H212)</f>
        <v>13710.19</v>
      </c>
      <c r="I213" s="19">
        <f t="shared" ref="I213" si="547">SUM(I210:I212)</f>
        <v>15079.04</v>
      </c>
      <c r="J213" s="19">
        <f t="shared" ref="J213" si="548">SUM(J210:J212)</f>
        <v>16317.340000000002</v>
      </c>
      <c r="K213" s="19">
        <f t="shared" ref="K213" si="549">SUM(K210:K212)</f>
        <v>10590.09</v>
      </c>
      <c r="L213" s="19">
        <f t="shared" ref="L213" si="550">SUM(L210:L212)</f>
        <v>12747.69</v>
      </c>
      <c r="M213" s="19">
        <f t="shared" ref="M213" si="551">SUM(M210:M212)</f>
        <v>24367.469999999998</v>
      </c>
      <c r="N213" s="19">
        <f t="shared" ref="N213" si="552">SUM(N210:N212)</f>
        <v>41093.620000000003</v>
      </c>
    </row>
    <row r="214" spans="1:14" x14ac:dyDescent="0.25">
      <c r="A214" s="66" t="s">
        <v>64</v>
      </c>
      <c r="B214" s="16" t="s">
        <v>178</v>
      </c>
      <c r="C214" s="19">
        <v>12305.710000000001</v>
      </c>
      <c r="D214" s="19">
        <v>3670.2200000000003</v>
      </c>
      <c r="E214" s="19">
        <v>13482.08</v>
      </c>
      <c r="F214" s="19">
        <v>8962.1600000000017</v>
      </c>
      <c r="G214" s="19">
        <v>8967.9100000000017</v>
      </c>
      <c r="H214" s="19">
        <v>6498.43</v>
      </c>
      <c r="I214" s="19">
        <v>6789.41</v>
      </c>
      <c r="J214" s="19">
        <v>8147.2199999999993</v>
      </c>
      <c r="K214" s="19">
        <v>7152.86</v>
      </c>
      <c r="L214" s="19">
        <v>5744.84</v>
      </c>
      <c r="M214" s="19">
        <v>12628.760000000002</v>
      </c>
      <c r="N214" s="19">
        <v>24067.479999999989</v>
      </c>
    </row>
    <row r="215" spans="1:14" x14ac:dyDescent="0.25">
      <c r="A215" s="66"/>
      <c r="B215" s="16" t="s">
        <v>179</v>
      </c>
      <c r="C215" s="19">
        <v>8059.76</v>
      </c>
      <c r="D215" s="19">
        <v>12628.719999999998</v>
      </c>
      <c r="E215" s="19">
        <v>12347.580000000002</v>
      </c>
      <c r="F215" s="19">
        <v>12033.170000000002</v>
      </c>
      <c r="G215" s="19">
        <v>11061.78</v>
      </c>
      <c r="H215" s="19">
        <v>8930.239999999998</v>
      </c>
      <c r="I215" s="19">
        <v>10085.460000000001</v>
      </c>
      <c r="J215" s="19">
        <v>5875.3499999999985</v>
      </c>
      <c r="K215" s="19">
        <v>11183.89</v>
      </c>
      <c r="L215" s="19">
        <v>8792.09</v>
      </c>
      <c r="M215" s="19">
        <v>8101.8099999999995</v>
      </c>
      <c r="N215" s="19">
        <v>12386.959999999997</v>
      </c>
    </row>
    <row r="216" spans="1:14" x14ac:dyDescent="0.25">
      <c r="A216" s="66"/>
      <c r="B216" s="16" t="s">
        <v>180</v>
      </c>
      <c r="C216" s="19">
        <v>14745.600000000002</v>
      </c>
      <c r="D216" s="19">
        <v>11842.11</v>
      </c>
      <c r="E216" s="19">
        <v>12020.25</v>
      </c>
      <c r="F216" s="19">
        <v>12235.150000000001</v>
      </c>
      <c r="G216" s="19">
        <v>17762.029999999995</v>
      </c>
      <c r="H216" s="19">
        <v>15876.550000000003</v>
      </c>
      <c r="I216" s="19">
        <v>19606.109999999993</v>
      </c>
      <c r="J216" s="19">
        <v>11861.939999999999</v>
      </c>
      <c r="K216" s="19">
        <v>15106.240000000002</v>
      </c>
      <c r="L216" s="19">
        <v>19326.09</v>
      </c>
      <c r="M216" s="19">
        <v>13957.53</v>
      </c>
      <c r="N216" s="19">
        <v>17539.809999999998</v>
      </c>
    </row>
    <row r="217" spans="1:14" x14ac:dyDescent="0.25">
      <c r="A217" s="66"/>
      <c r="B217" s="16" t="s">
        <v>185</v>
      </c>
      <c r="C217" s="19">
        <f>SUM(C214:C216)</f>
        <v>35111.070000000007</v>
      </c>
      <c r="D217" s="19">
        <f t="shared" ref="D217" si="553">SUM(D214:D216)</f>
        <v>28141.05</v>
      </c>
      <c r="E217" s="19">
        <f t="shared" ref="E217" si="554">SUM(E214:E216)</f>
        <v>37849.910000000003</v>
      </c>
      <c r="F217" s="19">
        <f t="shared" ref="F217" si="555">SUM(F214:F216)</f>
        <v>33230.480000000003</v>
      </c>
      <c r="G217" s="19">
        <f t="shared" ref="G217" si="556">SUM(G214:G216)</f>
        <v>37791.72</v>
      </c>
      <c r="H217" s="19">
        <f t="shared" ref="H217" si="557">SUM(H214:H216)</f>
        <v>31305.22</v>
      </c>
      <c r="I217" s="19">
        <f t="shared" ref="I217" si="558">SUM(I214:I216)</f>
        <v>36480.979999999996</v>
      </c>
      <c r="J217" s="19">
        <f t="shared" ref="J217" si="559">SUM(J214:J216)</f>
        <v>25884.509999999995</v>
      </c>
      <c r="K217" s="19">
        <f t="shared" ref="K217" si="560">SUM(K214:K216)</f>
        <v>33442.990000000005</v>
      </c>
      <c r="L217" s="19">
        <f t="shared" ref="L217" si="561">SUM(L214:L216)</f>
        <v>33863.020000000004</v>
      </c>
      <c r="M217" s="19">
        <f t="shared" ref="M217" si="562">SUM(M214:M216)</f>
        <v>34688.1</v>
      </c>
      <c r="N217" s="19">
        <f t="shared" ref="N217" si="563">SUM(N214:N216)</f>
        <v>53994.249999999985</v>
      </c>
    </row>
    <row r="218" spans="1:14" x14ac:dyDescent="0.25">
      <c r="A218" s="66" t="s">
        <v>65</v>
      </c>
      <c r="B218" s="16" t="s">
        <v>178</v>
      </c>
      <c r="C218" s="19">
        <v>57109.770000000004</v>
      </c>
      <c r="D218" s="19">
        <v>38797.529999999992</v>
      </c>
      <c r="E218" s="19">
        <v>44540.94999999999</v>
      </c>
      <c r="F218" s="19">
        <v>45435.18</v>
      </c>
      <c r="G218" s="19">
        <v>44053.5</v>
      </c>
      <c r="H218" s="19">
        <v>33135.990000000005</v>
      </c>
      <c r="I218" s="19">
        <v>31530.720000000001</v>
      </c>
      <c r="J218" s="19">
        <v>31303.209999999992</v>
      </c>
      <c r="K218" s="19">
        <v>39809.819999999992</v>
      </c>
      <c r="L218" s="19">
        <v>33059.339999999997</v>
      </c>
      <c r="M218" s="19">
        <v>40604.469999999994</v>
      </c>
      <c r="N218" s="19">
        <v>109742.72000000004</v>
      </c>
    </row>
    <row r="219" spans="1:14" x14ac:dyDescent="0.25">
      <c r="A219" s="66"/>
      <c r="B219" s="16" t="s">
        <v>179</v>
      </c>
      <c r="C219" s="19">
        <v>26175.580000000005</v>
      </c>
      <c r="D219" s="19">
        <v>37314.9</v>
      </c>
      <c r="E219" s="19">
        <v>35185.789999999986</v>
      </c>
      <c r="F219" s="19">
        <v>31073.569999999992</v>
      </c>
      <c r="G219" s="19">
        <v>24160.989999999998</v>
      </c>
      <c r="H219" s="19">
        <v>27762.78</v>
      </c>
      <c r="I219" s="19">
        <v>23980.269999999997</v>
      </c>
      <c r="J219" s="19">
        <v>7994.9699999999993</v>
      </c>
      <c r="K219" s="19">
        <v>23874.930000000004</v>
      </c>
      <c r="L219" s="19">
        <v>22603.020000000004</v>
      </c>
      <c r="M219" s="19">
        <v>20114.410000000003</v>
      </c>
      <c r="N219" s="19">
        <v>27293.94999999999</v>
      </c>
    </row>
    <row r="220" spans="1:14" x14ac:dyDescent="0.25">
      <c r="A220" s="66"/>
      <c r="B220" s="16" t="s">
        <v>180</v>
      </c>
      <c r="C220" s="19">
        <v>38255.420000000006</v>
      </c>
      <c r="D220" s="19">
        <v>39067.58</v>
      </c>
      <c r="E220" s="19">
        <v>39998.499999999993</v>
      </c>
      <c r="F220" s="19">
        <v>45932.479999999996</v>
      </c>
      <c r="G220" s="19">
        <v>56283.1</v>
      </c>
      <c r="H220" s="19">
        <v>55535.91</v>
      </c>
      <c r="I220" s="19">
        <v>63278.380000000012</v>
      </c>
      <c r="J220" s="19">
        <v>48205.68</v>
      </c>
      <c r="K220" s="19">
        <v>50959.669999999991</v>
      </c>
      <c r="L220" s="19">
        <v>52520.119999999988</v>
      </c>
      <c r="M220" s="19">
        <v>51828.24000000002</v>
      </c>
      <c r="N220" s="19">
        <v>47788.15</v>
      </c>
    </row>
    <row r="221" spans="1:14" x14ac:dyDescent="0.25">
      <c r="A221" s="66"/>
      <c r="B221" s="16" t="s">
        <v>185</v>
      </c>
      <c r="C221" s="19">
        <f>SUM(C218:C220)</f>
        <v>121540.77000000002</v>
      </c>
      <c r="D221" s="19">
        <f t="shared" ref="D221" si="564">SUM(D218:D220)</f>
        <v>115180.01</v>
      </c>
      <c r="E221" s="19">
        <f t="shared" ref="E221" si="565">SUM(E218:E220)</f>
        <v>119725.23999999996</v>
      </c>
      <c r="F221" s="19">
        <f t="shared" ref="F221" si="566">SUM(F218:F220)</f>
        <v>122441.23</v>
      </c>
      <c r="G221" s="19">
        <f t="shared" ref="G221" si="567">SUM(G218:G220)</f>
        <v>124497.59</v>
      </c>
      <c r="H221" s="19">
        <f t="shared" ref="H221" si="568">SUM(H218:H220)</f>
        <v>116434.68000000001</v>
      </c>
      <c r="I221" s="19">
        <f t="shared" ref="I221" si="569">SUM(I218:I220)</f>
        <v>118789.37000000001</v>
      </c>
      <c r="J221" s="19">
        <f t="shared" ref="J221" si="570">SUM(J218:J220)</f>
        <v>87503.859999999986</v>
      </c>
      <c r="K221" s="19">
        <f t="shared" ref="K221" si="571">SUM(K218:K220)</f>
        <v>114644.41999999998</v>
      </c>
      <c r="L221" s="19">
        <f t="shared" ref="L221" si="572">SUM(L218:L220)</f>
        <v>108182.47999999998</v>
      </c>
      <c r="M221" s="19">
        <f t="shared" ref="M221" si="573">SUM(M218:M220)</f>
        <v>112547.12000000002</v>
      </c>
      <c r="N221" s="19">
        <f t="shared" ref="N221" si="574">SUM(N218:N220)</f>
        <v>184824.82000000004</v>
      </c>
    </row>
    <row r="222" spans="1:14" x14ac:dyDescent="0.25">
      <c r="A222" s="66" t="s">
        <v>66</v>
      </c>
      <c r="B222" s="16" t="s">
        <v>178</v>
      </c>
      <c r="C222" s="19">
        <v>10797.400000000001</v>
      </c>
      <c r="D222" s="19">
        <v>29.58</v>
      </c>
      <c r="E222" s="19">
        <v>11703.84</v>
      </c>
      <c r="F222" s="19">
        <v>7787.89</v>
      </c>
      <c r="G222" s="19">
        <v>6676.2500000000009</v>
      </c>
      <c r="H222" s="19">
        <v>6701.25</v>
      </c>
      <c r="I222" s="19">
        <v>5665.77</v>
      </c>
      <c r="J222" s="19">
        <v>5178.08</v>
      </c>
      <c r="K222" s="19">
        <v>4935.6000000000004</v>
      </c>
      <c r="L222" s="19">
        <v>3427.2900000000004</v>
      </c>
      <c r="M222" s="19">
        <v>7031.99</v>
      </c>
      <c r="N222" s="19">
        <v>17760.54</v>
      </c>
    </row>
    <row r="223" spans="1:14" x14ac:dyDescent="0.25">
      <c r="A223" s="66"/>
      <c r="B223" s="16" t="s">
        <v>179</v>
      </c>
      <c r="C223" s="19">
        <v>9948.4299999999985</v>
      </c>
      <c r="D223" s="19">
        <v>10731.790000000003</v>
      </c>
      <c r="E223" s="19">
        <v>12761.88</v>
      </c>
      <c r="F223" s="19">
        <v>8837.36</v>
      </c>
      <c r="G223" s="19">
        <v>7020.1900000000005</v>
      </c>
      <c r="H223" s="19">
        <v>6816.0499999999993</v>
      </c>
      <c r="I223" s="19">
        <v>6881.87</v>
      </c>
      <c r="J223" s="19">
        <v>4998.12</v>
      </c>
      <c r="K223" s="19">
        <v>5647.0399999999991</v>
      </c>
      <c r="L223" s="19">
        <v>5903.77</v>
      </c>
      <c r="M223" s="19">
        <v>4768.9399999999996</v>
      </c>
      <c r="N223" s="19">
        <v>8341.0300000000007</v>
      </c>
    </row>
    <row r="224" spans="1:14" x14ac:dyDescent="0.25">
      <c r="A224" s="66"/>
      <c r="B224" s="16" t="s">
        <v>180</v>
      </c>
      <c r="C224" s="19">
        <v>13898.489999999998</v>
      </c>
      <c r="D224" s="19">
        <v>15531.79</v>
      </c>
      <c r="E224" s="19">
        <v>17072.919999999998</v>
      </c>
      <c r="F224" s="19">
        <v>15657.220000000001</v>
      </c>
      <c r="G224" s="19">
        <v>15418.429999999998</v>
      </c>
      <c r="H224" s="19">
        <v>16745.79</v>
      </c>
      <c r="I224" s="19">
        <v>18663.859999999993</v>
      </c>
      <c r="J224" s="19">
        <v>2948.66</v>
      </c>
      <c r="K224" s="19">
        <v>3212.81</v>
      </c>
      <c r="L224" s="19">
        <v>3584.1800000000003</v>
      </c>
      <c r="M224" s="19">
        <v>5424.72</v>
      </c>
      <c r="N224" s="19">
        <v>8132.7599999999993</v>
      </c>
    </row>
    <row r="225" spans="1:14" x14ac:dyDescent="0.25">
      <c r="A225" s="66"/>
      <c r="B225" s="16" t="s">
        <v>185</v>
      </c>
      <c r="C225" s="19">
        <f>SUM(C222:C224)</f>
        <v>34644.32</v>
      </c>
      <c r="D225" s="19">
        <f t="shared" ref="D225" si="575">SUM(D222:D224)</f>
        <v>26293.160000000003</v>
      </c>
      <c r="E225" s="19">
        <f t="shared" ref="E225" si="576">SUM(E222:E224)</f>
        <v>41538.639999999999</v>
      </c>
      <c r="F225" s="19">
        <f t="shared" ref="F225" si="577">SUM(F222:F224)</f>
        <v>32282.47</v>
      </c>
      <c r="G225" s="19">
        <f t="shared" ref="G225" si="578">SUM(G222:G224)</f>
        <v>29114.870000000003</v>
      </c>
      <c r="H225" s="19">
        <f t="shared" ref="H225" si="579">SUM(H222:H224)</f>
        <v>30263.09</v>
      </c>
      <c r="I225" s="19">
        <f t="shared" ref="I225" si="580">SUM(I222:I224)</f>
        <v>31211.499999999993</v>
      </c>
      <c r="J225" s="19">
        <f t="shared" ref="J225" si="581">SUM(J222:J224)</f>
        <v>13124.86</v>
      </c>
      <c r="K225" s="19">
        <f t="shared" ref="K225" si="582">SUM(K222:K224)</f>
        <v>13795.449999999999</v>
      </c>
      <c r="L225" s="19">
        <f t="shared" ref="L225" si="583">SUM(L222:L224)</f>
        <v>12915.240000000002</v>
      </c>
      <c r="M225" s="19">
        <f t="shared" ref="M225" si="584">SUM(M222:M224)</f>
        <v>17225.650000000001</v>
      </c>
      <c r="N225" s="19">
        <f t="shared" ref="N225" si="585">SUM(N222:N224)</f>
        <v>34234.33</v>
      </c>
    </row>
    <row r="226" spans="1:14" x14ac:dyDescent="0.25">
      <c r="A226" s="66" t="s">
        <v>67</v>
      </c>
      <c r="B226" s="16" t="s">
        <v>178</v>
      </c>
      <c r="C226" s="19">
        <v>0</v>
      </c>
      <c r="D226" s="19">
        <v>299.5</v>
      </c>
      <c r="E226" s="19">
        <v>0</v>
      </c>
      <c r="F226" s="19">
        <v>249.76</v>
      </c>
      <c r="G226" s="19">
        <v>93.69</v>
      </c>
      <c r="H226" s="19">
        <v>319.64999999999998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>
        <v>0</v>
      </c>
    </row>
    <row r="227" spans="1:14" x14ac:dyDescent="0.25">
      <c r="A227" s="66"/>
      <c r="B227" s="16" t="s">
        <v>179</v>
      </c>
      <c r="C227" s="19">
        <v>14471.919999999998</v>
      </c>
      <c r="D227" s="19">
        <v>19511.950000000004</v>
      </c>
      <c r="E227" s="19">
        <v>14780.349999999999</v>
      </c>
      <c r="F227" s="19">
        <v>14301.439999999995</v>
      </c>
      <c r="G227" s="19">
        <v>13731.390000000003</v>
      </c>
      <c r="H227" s="19">
        <v>12711.900000000001</v>
      </c>
      <c r="I227" s="19">
        <v>9107.1400000000012</v>
      </c>
      <c r="J227" s="19">
        <v>6992.95</v>
      </c>
      <c r="K227" s="19">
        <v>10612.020000000002</v>
      </c>
      <c r="L227" s="19">
        <v>9395.2899999999991</v>
      </c>
      <c r="M227" s="19">
        <v>7457.1299999999992</v>
      </c>
      <c r="N227" s="19">
        <v>15097.829999999996</v>
      </c>
    </row>
    <row r="228" spans="1:14" x14ac:dyDescent="0.25">
      <c r="A228" s="66"/>
      <c r="B228" s="16" t="s">
        <v>180</v>
      </c>
      <c r="C228" s="19">
        <v>8245.5099999999984</v>
      </c>
      <c r="D228" s="19">
        <v>12610.289999999997</v>
      </c>
      <c r="E228" s="19">
        <v>12226.940000000002</v>
      </c>
      <c r="F228" s="19">
        <v>13475.870000000003</v>
      </c>
      <c r="G228" s="19">
        <v>12833.389999999998</v>
      </c>
      <c r="H228" s="19">
        <v>13137.239999999998</v>
      </c>
      <c r="I228" s="19">
        <v>14807.439999999999</v>
      </c>
      <c r="J228" s="19">
        <v>6778.6</v>
      </c>
      <c r="K228" s="19">
        <v>5531.76</v>
      </c>
      <c r="L228" s="19">
        <v>7907.1000000000013</v>
      </c>
      <c r="M228" s="19">
        <v>8392.880000000001</v>
      </c>
      <c r="N228" s="19">
        <v>8209.130000000001</v>
      </c>
    </row>
    <row r="229" spans="1:14" x14ac:dyDescent="0.25">
      <c r="A229" s="66"/>
      <c r="B229" s="16" t="s">
        <v>185</v>
      </c>
      <c r="C229" s="19">
        <f>SUM(C226:C228)</f>
        <v>22717.429999999997</v>
      </c>
      <c r="D229" s="19">
        <f t="shared" ref="D229" si="586">SUM(D226:D228)</f>
        <v>32421.74</v>
      </c>
      <c r="E229" s="19">
        <f t="shared" ref="E229" si="587">SUM(E226:E228)</f>
        <v>27007.29</v>
      </c>
      <c r="F229" s="19">
        <f t="shared" ref="F229" si="588">SUM(F226:F228)</f>
        <v>28027.07</v>
      </c>
      <c r="G229" s="19">
        <f t="shared" ref="G229" si="589">SUM(G226:G228)</f>
        <v>26658.47</v>
      </c>
      <c r="H229" s="19">
        <f t="shared" ref="H229" si="590">SUM(H226:H228)</f>
        <v>26168.79</v>
      </c>
      <c r="I229" s="19">
        <f t="shared" ref="I229" si="591">SUM(I226:I228)</f>
        <v>23914.58</v>
      </c>
      <c r="J229" s="19">
        <f t="shared" ref="J229" si="592">SUM(J226:J228)</f>
        <v>13771.55</v>
      </c>
      <c r="K229" s="19">
        <f t="shared" ref="K229" si="593">SUM(K226:K228)</f>
        <v>16143.780000000002</v>
      </c>
      <c r="L229" s="19">
        <f t="shared" ref="L229" si="594">SUM(L226:L228)</f>
        <v>17302.39</v>
      </c>
      <c r="M229" s="19">
        <f t="shared" ref="M229" si="595">SUM(M226:M228)</f>
        <v>15850.01</v>
      </c>
      <c r="N229" s="19">
        <f t="shared" ref="N229" si="596">SUM(N226:N228)</f>
        <v>23306.959999999999</v>
      </c>
    </row>
    <row r="230" spans="1:14" x14ac:dyDescent="0.25">
      <c r="A230" s="66" t="s">
        <v>68</v>
      </c>
      <c r="B230" s="16" t="s">
        <v>178</v>
      </c>
      <c r="C230" s="19">
        <v>576.17000000000007</v>
      </c>
      <c r="D230" s="19">
        <v>737.42</v>
      </c>
      <c r="E230" s="19">
        <v>789.83999999999992</v>
      </c>
      <c r="F230" s="19">
        <v>663.37</v>
      </c>
      <c r="G230" s="19">
        <v>692.83000000000015</v>
      </c>
      <c r="H230" s="19">
        <v>472.53</v>
      </c>
      <c r="I230" s="19">
        <v>547.77</v>
      </c>
      <c r="J230" s="19">
        <v>692.2399999999999</v>
      </c>
      <c r="K230" s="19">
        <v>1585.21</v>
      </c>
      <c r="L230" s="19">
        <v>662.83999999999992</v>
      </c>
      <c r="M230" s="19">
        <v>2512.7499999999995</v>
      </c>
      <c r="N230" s="19">
        <v>1694.4100000000003</v>
      </c>
    </row>
    <row r="231" spans="1:14" x14ac:dyDescent="0.25">
      <c r="A231" s="66"/>
      <c r="B231" s="16" t="s">
        <v>179</v>
      </c>
      <c r="C231" s="19">
        <v>12045.090000000004</v>
      </c>
      <c r="D231" s="19">
        <v>18757.620000000003</v>
      </c>
      <c r="E231" s="19">
        <v>13135.440000000002</v>
      </c>
      <c r="F231" s="19">
        <v>13411.839999999998</v>
      </c>
      <c r="G231" s="19">
        <v>10825.100000000002</v>
      </c>
      <c r="H231" s="19">
        <v>9777.369999999999</v>
      </c>
      <c r="I231" s="19">
        <v>8766.9699999999993</v>
      </c>
      <c r="J231" s="19">
        <v>8558.5700000000015</v>
      </c>
      <c r="K231" s="19">
        <v>9484.52</v>
      </c>
      <c r="L231" s="19">
        <v>11012.279999999999</v>
      </c>
      <c r="M231" s="19">
        <v>7025.31</v>
      </c>
      <c r="N231" s="19">
        <v>15649.760000000002</v>
      </c>
    </row>
    <row r="232" spans="1:14" x14ac:dyDescent="0.25">
      <c r="A232" s="66"/>
      <c r="B232" s="16" t="s">
        <v>180</v>
      </c>
      <c r="C232" s="19">
        <v>3797.76</v>
      </c>
      <c r="D232" s="19">
        <v>5178.4400000000005</v>
      </c>
      <c r="E232" s="19">
        <v>4601.74</v>
      </c>
      <c r="F232" s="19">
        <v>5894</v>
      </c>
      <c r="G232" s="19">
        <v>4658.75</v>
      </c>
      <c r="H232" s="19">
        <v>6660.3</v>
      </c>
      <c r="I232" s="19">
        <v>5955.5599999999995</v>
      </c>
      <c r="J232" s="19">
        <v>2515.06</v>
      </c>
      <c r="K232" s="19">
        <v>4820.38</v>
      </c>
      <c r="L232" s="19">
        <v>5416.8700000000008</v>
      </c>
      <c r="M232" s="19">
        <v>5409</v>
      </c>
      <c r="N232" s="19">
        <v>4959.0499999999993</v>
      </c>
    </row>
    <row r="233" spans="1:14" x14ac:dyDescent="0.25">
      <c r="A233" s="66"/>
      <c r="B233" s="16" t="s">
        <v>185</v>
      </c>
      <c r="C233" s="19">
        <f>SUM(C230:C232)</f>
        <v>16419.020000000004</v>
      </c>
      <c r="D233" s="19">
        <f t="shared" ref="D233" si="597">SUM(D230:D232)</f>
        <v>24673.480000000003</v>
      </c>
      <c r="E233" s="19">
        <f t="shared" ref="E233" si="598">SUM(E230:E232)</f>
        <v>18527.020000000004</v>
      </c>
      <c r="F233" s="19">
        <f t="shared" ref="F233" si="599">SUM(F230:F232)</f>
        <v>19969.21</v>
      </c>
      <c r="G233" s="19">
        <f t="shared" ref="G233" si="600">SUM(G230:G232)</f>
        <v>16176.680000000002</v>
      </c>
      <c r="H233" s="19">
        <f t="shared" ref="H233" si="601">SUM(H230:H232)</f>
        <v>16910.2</v>
      </c>
      <c r="I233" s="19">
        <f t="shared" ref="I233" si="602">SUM(I230:I232)</f>
        <v>15270.3</v>
      </c>
      <c r="J233" s="19">
        <f t="shared" ref="J233" si="603">SUM(J230:J232)</f>
        <v>11765.87</v>
      </c>
      <c r="K233" s="19">
        <f t="shared" ref="K233" si="604">SUM(K230:K232)</f>
        <v>15890.11</v>
      </c>
      <c r="L233" s="19">
        <f t="shared" ref="L233" si="605">SUM(L230:L232)</f>
        <v>17091.989999999998</v>
      </c>
      <c r="M233" s="19">
        <f t="shared" ref="M233" si="606">SUM(M230:M232)</f>
        <v>14947.06</v>
      </c>
      <c r="N233" s="19">
        <f t="shared" ref="N233" si="607">SUM(N230:N232)</f>
        <v>22303.22</v>
      </c>
    </row>
    <row r="234" spans="1:14" x14ac:dyDescent="0.25">
      <c r="A234" s="66" t="s">
        <v>69</v>
      </c>
      <c r="B234" s="16" t="s">
        <v>178</v>
      </c>
      <c r="C234" s="19">
        <v>16056.16</v>
      </c>
      <c r="D234" s="19">
        <v>12873.52</v>
      </c>
      <c r="E234" s="19">
        <v>11249.83</v>
      </c>
      <c r="F234" s="19">
        <v>9921.4999999999964</v>
      </c>
      <c r="G234" s="19">
        <v>8359.619999999999</v>
      </c>
      <c r="H234" s="19">
        <v>7978.0299999999988</v>
      </c>
      <c r="I234" s="19">
        <v>7108.0599999999986</v>
      </c>
      <c r="J234" s="19">
        <v>8099.5800000000008</v>
      </c>
      <c r="K234" s="19">
        <v>8159.6799999999994</v>
      </c>
      <c r="L234" s="19">
        <v>7692.1599999999989</v>
      </c>
      <c r="M234" s="19">
        <v>7503.8099999999995</v>
      </c>
      <c r="N234" s="19">
        <v>22505.67</v>
      </c>
    </row>
    <row r="235" spans="1:14" x14ac:dyDescent="0.25">
      <c r="A235" s="66"/>
      <c r="B235" s="16" t="s">
        <v>179</v>
      </c>
      <c r="C235" s="19">
        <v>21280.85</v>
      </c>
      <c r="D235" s="19">
        <v>28824.58</v>
      </c>
      <c r="E235" s="19">
        <v>23646.54</v>
      </c>
      <c r="F235" s="19">
        <v>22949.430000000004</v>
      </c>
      <c r="G235" s="19">
        <v>16658.109999999997</v>
      </c>
      <c r="H235" s="19">
        <v>16317.389999999998</v>
      </c>
      <c r="I235" s="19">
        <v>12884.779999999999</v>
      </c>
      <c r="J235" s="19">
        <v>10868.53</v>
      </c>
      <c r="K235" s="19">
        <v>14361.19</v>
      </c>
      <c r="L235" s="19">
        <v>14930.02</v>
      </c>
      <c r="M235" s="19">
        <v>12286.009999999998</v>
      </c>
      <c r="N235" s="19">
        <v>21324.929999999993</v>
      </c>
    </row>
    <row r="236" spans="1:14" x14ac:dyDescent="0.25">
      <c r="A236" s="66"/>
      <c r="B236" s="16" t="s">
        <v>180</v>
      </c>
      <c r="C236" s="19">
        <v>10572.329999999998</v>
      </c>
      <c r="D236" s="19">
        <v>16615.829999999998</v>
      </c>
      <c r="E236" s="19">
        <v>17525.629999999997</v>
      </c>
      <c r="F236" s="19">
        <v>16084.129999999997</v>
      </c>
      <c r="G236" s="19">
        <v>19534.32</v>
      </c>
      <c r="H236" s="19">
        <v>17396.460000000003</v>
      </c>
      <c r="I236" s="19">
        <v>21338.560000000005</v>
      </c>
      <c r="J236" s="19">
        <v>12449.96</v>
      </c>
      <c r="K236" s="19">
        <v>9595.82</v>
      </c>
      <c r="L236" s="19">
        <v>15498.440000000002</v>
      </c>
      <c r="M236" s="19">
        <v>13681.59</v>
      </c>
      <c r="N236" s="19">
        <v>10766.360000000002</v>
      </c>
    </row>
    <row r="237" spans="1:14" x14ac:dyDescent="0.25">
      <c r="A237" s="66"/>
      <c r="B237" s="16" t="s">
        <v>185</v>
      </c>
      <c r="C237" s="19">
        <f>SUM(C234:C236)</f>
        <v>47909.34</v>
      </c>
      <c r="D237" s="19">
        <f t="shared" ref="D237" si="608">SUM(D234:D236)</f>
        <v>58313.930000000008</v>
      </c>
      <c r="E237" s="19">
        <f t="shared" ref="E237" si="609">SUM(E234:E236)</f>
        <v>52422</v>
      </c>
      <c r="F237" s="19">
        <f t="shared" ref="F237" si="610">SUM(F234:F236)</f>
        <v>48955.06</v>
      </c>
      <c r="G237" s="19">
        <f t="shared" ref="G237" si="611">SUM(G234:G236)</f>
        <v>44552.049999999996</v>
      </c>
      <c r="H237" s="19">
        <f t="shared" ref="H237" si="612">SUM(H234:H236)</f>
        <v>41691.880000000005</v>
      </c>
      <c r="I237" s="19">
        <f t="shared" ref="I237" si="613">SUM(I234:I236)</f>
        <v>41331.4</v>
      </c>
      <c r="J237" s="19">
        <f t="shared" ref="J237" si="614">SUM(J234:J236)</f>
        <v>31418.07</v>
      </c>
      <c r="K237" s="19">
        <f t="shared" ref="K237" si="615">SUM(K234:K236)</f>
        <v>32116.69</v>
      </c>
      <c r="L237" s="19">
        <f t="shared" ref="L237" si="616">SUM(L234:L236)</f>
        <v>38120.620000000003</v>
      </c>
      <c r="M237" s="19">
        <f t="shared" ref="M237" si="617">SUM(M234:M236)</f>
        <v>33471.410000000003</v>
      </c>
      <c r="N237" s="19">
        <f t="shared" ref="N237" si="618">SUM(N234:N236)</f>
        <v>54596.959999999992</v>
      </c>
    </row>
    <row r="238" spans="1:14" x14ac:dyDescent="0.25">
      <c r="A238" s="66" t="s">
        <v>70</v>
      </c>
      <c r="B238" s="16" t="s">
        <v>178</v>
      </c>
      <c r="C238" s="19">
        <v>7046.3799999999992</v>
      </c>
      <c r="D238" s="19">
        <v>2010.83</v>
      </c>
      <c r="E238" s="19">
        <v>5146.8799999999992</v>
      </c>
      <c r="F238" s="19">
        <v>3441.9800000000005</v>
      </c>
      <c r="G238" s="19">
        <v>2853.37</v>
      </c>
      <c r="H238" s="19">
        <v>2575.31</v>
      </c>
      <c r="I238" s="19">
        <v>1512.9900000000002</v>
      </c>
      <c r="J238" s="19">
        <v>2048.81</v>
      </c>
      <c r="K238" s="19">
        <v>2185.7199999999998</v>
      </c>
      <c r="L238" s="19">
        <v>2216.1999999999998</v>
      </c>
      <c r="M238" s="19">
        <v>2242.6799999999998</v>
      </c>
      <c r="N238" s="19">
        <v>6288.52</v>
      </c>
    </row>
    <row r="239" spans="1:14" x14ac:dyDescent="0.25">
      <c r="A239" s="66"/>
      <c r="B239" s="16" t="s">
        <v>179</v>
      </c>
      <c r="C239" s="19">
        <v>12522.549999999997</v>
      </c>
      <c r="D239" s="19">
        <v>23983.96</v>
      </c>
      <c r="E239" s="19">
        <v>15604.459999999997</v>
      </c>
      <c r="F239" s="19">
        <v>15498.11</v>
      </c>
      <c r="G239" s="19">
        <v>11877.84</v>
      </c>
      <c r="H239" s="19">
        <v>14311.790000000003</v>
      </c>
      <c r="I239" s="19">
        <v>12599.260000000002</v>
      </c>
      <c r="J239" s="19">
        <v>5926.2300000000005</v>
      </c>
      <c r="K239" s="19">
        <v>9939.0200000000023</v>
      </c>
      <c r="L239" s="19">
        <v>11669.7</v>
      </c>
      <c r="M239" s="19">
        <v>8983.6899999999987</v>
      </c>
      <c r="N239" s="19">
        <v>12309.789999999997</v>
      </c>
    </row>
    <row r="240" spans="1:14" x14ac:dyDescent="0.25">
      <c r="A240" s="66"/>
      <c r="B240" s="16" t="s">
        <v>180</v>
      </c>
      <c r="C240" s="19">
        <v>8029.8200000000006</v>
      </c>
      <c r="D240" s="19">
        <v>11586.01</v>
      </c>
      <c r="E240" s="19">
        <v>12036.990000000002</v>
      </c>
      <c r="F240" s="19">
        <v>13806.219999999998</v>
      </c>
      <c r="G240" s="19">
        <v>11317.449999999999</v>
      </c>
      <c r="H240" s="19">
        <v>11716.55</v>
      </c>
      <c r="I240" s="19">
        <v>15795.54</v>
      </c>
      <c r="J240" s="19">
        <v>3385.7299999999996</v>
      </c>
      <c r="K240" s="19">
        <v>7647.5800000000008</v>
      </c>
      <c r="L240" s="19">
        <v>10285.08</v>
      </c>
      <c r="M240" s="19">
        <v>13076.820000000002</v>
      </c>
      <c r="N240" s="19">
        <v>11087.770000000002</v>
      </c>
    </row>
    <row r="241" spans="1:14" x14ac:dyDescent="0.25">
      <c r="A241" s="66"/>
      <c r="B241" s="16" t="s">
        <v>185</v>
      </c>
      <c r="C241" s="19">
        <f>SUM(C238:C240)</f>
        <v>27598.749999999996</v>
      </c>
      <c r="D241" s="19">
        <f t="shared" ref="D241" si="619">SUM(D238:D240)</f>
        <v>37580.800000000003</v>
      </c>
      <c r="E241" s="19">
        <f t="shared" ref="E241" si="620">SUM(E238:E240)</f>
        <v>32788.33</v>
      </c>
      <c r="F241" s="19">
        <f t="shared" ref="F241" si="621">SUM(F238:F240)</f>
        <v>32746.309999999998</v>
      </c>
      <c r="G241" s="19">
        <f t="shared" ref="G241" si="622">SUM(G238:G240)</f>
        <v>26048.659999999996</v>
      </c>
      <c r="H241" s="19">
        <f t="shared" ref="H241" si="623">SUM(H238:H240)</f>
        <v>28603.65</v>
      </c>
      <c r="I241" s="19">
        <f t="shared" ref="I241" si="624">SUM(I238:I240)</f>
        <v>29907.79</v>
      </c>
      <c r="J241" s="19">
        <f t="shared" ref="J241" si="625">SUM(J238:J240)</f>
        <v>11360.77</v>
      </c>
      <c r="K241" s="19">
        <f t="shared" ref="K241" si="626">SUM(K238:K240)</f>
        <v>19772.320000000003</v>
      </c>
      <c r="L241" s="19">
        <f t="shared" ref="L241" si="627">SUM(L238:L240)</f>
        <v>24170.980000000003</v>
      </c>
      <c r="M241" s="19">
        <f t="shared" ref="M241" si="628">SUM(M238:M240)</f>
        <v>24303.190000000002</v>
      </c>
      <c r="N241" s="19">
        <f t="shared" ref="N241" si="629">SUM(N238:N240)</f>
        <v>29686.080000000002</v>
      </c>
    </row>
    <row r="242" spans="1:14" x14ac:dyDescent="0.25">
      <c r="A242" s="66" t="s">
        <v>71</v>
      </c>
      <c r="B242" s="16" t="s">
        <v>178</v>
      </c>
      <c r="C242" s="19">
        <v>19024.820000000003</v>
      </c>
      <c r="D242" s="19">
        <v>6151.29</v>
      </c>
      <c r="E242" s="19">
        <v>15969.470000000001</v>
      </c>
      <c r="F242" s="19">
        <v>21838.899999999998</v>
      </c>
      <c r="G242" s="19">
        <v>23426.560000000005</v>
      </c>
      <c r="H242" s="19">
        <v>18552.27</v>
      </c>
      <c r="I242" s="19">
        <v>16723.199999999997</v>
      </c>
      <c r="J242" s="19">
        <v>18068.319999999996</v>
      </c>
      <c r="K242" s="19">
        <v>19605.590000000004</v>
      </c>
      <c r="L242" s="19">
        <v>14015.79</v>
      </c>
      <c r="M242" s="19">
        <v>22778.480000000003</v>
      </c>
      <c r="N242" s="19">
        <v>47409.500000000007</v>
      </c>
    </row>
    <row r="243" spans="1:14" x14ac:dyDescent="0.25">
      <c r="A243" s="66"/>
      <c r="B243" s="16" t="s">
        <v>179</v>
      </c>
      <c r="C243" s="19">
        <v>14823.300000000001</v>
      </c>
      <c r="D243" s="19">
        <v>20012.730000000007</v>
      </c>
      <c r="E243" s="19">
        <v>19195.759999999995</v>
      </c>
      <c r="F243" s="19">
        <v>14650.330000000002</v>
      </c>
      <c r="G243" s="19">
        <v>12556.850000000002</v>
      </c>
      <c r="H243" s="19">
        <v>12404.950000000003</v>
      </c>
      <c r="I243" s="19">
        <v>10601.170000000002</v>
      </c>
      <c r="J243" s="19">
        <v>5221.9199999999992</v>
      </c>
      <c r="K243" s="19">
        <v>9014.1500000000015</v>
      </c>
      <c r="L243" s="19">
        <v>10402.130000000001</v>
      </c>
      <c r="M243" s="19">
        <v>8119.03</v>
      </c>
      <c r="N243" s="19">
        <v>11884.29</v>
      </c>
    </row>
    <row r="244" spans="1:14" x14ac:dyDescent="0.25">
      <c r="A244" s="66"/>
      <c r="B244" s="16" t="s">
        <v>180</v>
      </c>
      <c r="C244" s="19">
        <v>18222.410000000003</v>
      </c>
      <c r="D244" s="19">
        <v>20342.009999999998</v>
      </c>
      <c r="E244" s="19">
        <v>18619.650000000005</v>
      </c>
      <c r="F244" s="19">
        <v>20048.280000000002</v>
      </c>
      <c r="G244" s="19">
        <v>19000.489999999998</v>
      </c>
      <c r="H244" s="19">
        <v>17538.309999999998</v>
      </c>
      <c r="I244" s="19">
        <v>20551.129999999997</v>
      </c>
      <c r="J244" s="19">
        <v>9594.7799999999988</v>
      </c>
      <c r="K244" s="19">
        <v>12573.669999999998</v>
      </c>
      <c r="L244" s="19">
        <v>14045.550000000001</v>
      </c>
      <c r="M244" s="19">
        <v>11487.320000000002</v>
      </c>
      <c r="N244" s="19">
        <v>12736.730000000003</v>
      </c>
    </row>
    <row r="245" spans="1:14" x14ac:dyDescent="0.25">
      <c r="A245" s="66"/>
      <c r="B245" s="16" t="s">
        <v>185</v>
      </c>
      <c r="C245" s="19">
        <f>SUM(C242:C244)</f>
        <v>52070.530000000006</v>
      </c>
      <c r="D245" s="19">
        <f t="shared" ref="D245" si="630">SUM(D242:D244)</f>
        <v>46506.030000000006</v>
      </c>
      <c r="E245" s="19">
        <f t="shared" ref="E245" si="631">SUM(E242:E244)</f>
        <v>53784.880000000005</v>
      </c>
      <c r="F245" s="19">
        <f t="shared" ref="F245" si="632">SUM(F242:F244)</f>
        <v>56537.509999999995</v>
      </c>
      <c r="G245" s="19">
        <f t="shared" ref="G245" si="633">SUM(G242:G244)</f>
        <v>54983.9</v>
      </c>
      <c r="H245" s="19">
        <f t="shared" ref="H245" si="634">SUM(H242:H244)</f>
        <v>48495.53</v>
      </c>
      <c r="I245" s="19">
        <f t="shared" ref="I245" si="635">SUM(I242:I244)</f>
        <v>47875.5</v>
      </c>
      <c r="J245" s="19">
        <f t="shared" ref="J245" si="636">SUM(J242:J244)</f>
        <v>32885.01999999999</v>
      </c>
      <c r="K245" s="19">
        <f t="shared" ref="K245" si="637">SUM(K242:K244)</f>
        <v>41193.410000000003</v>
      </c>
      <c r="L245" s="19">
        <f t="shared" ref="L245" si="638">SUM(L242:L244)</f>
        <v>38463.47</v>
      </c>
      <c r="M245" s="19">
        <f t="shared" ref="M245" si="639">SUM(M242:M244)</f>
        <v>42384.83</v>
      </c>
      <c r="N245" s="19">
        <f t="shared" ref="N245" si="640">SUM(N242:N244)</f>
        <v>72030.520000000019</v>
      </c>
    </row>
    <row r="246" spans="1:14" x14ac:dyDescent="0.25">
      <c r="A246" s="66" t="s">
        <v>72</v>
      </c>
      <c r="B246" s="16" t="s">
        <v>178</v>
      </c>
      <c r="C246" s="19">
        <v>0</v>
      </c>
      <c r="D246" s="19">
        <v>0</v>
      </c>
      <c r="E246" s="19">
        <v>257.39</v>
      </c>
      <c r="F246" s="19">
        <v>0</v>
      </c>
      <c r="G246" s="19">
        <v>0</v>
      </c>
      <c r="H246" s="19">
        <v>0</v>
      </c>
      <c r="I246" s="19">
        <v>0</v>
      </c>
      <c r="J246" s="19">
        <v>0</v>
      </c>
      <c r="K246" s="19">
        <v>0</v>
      </c>
      <c r="L246" s="19">
        <v>0</v>
      </c>
      <c r="M246" s="19">
        <v>56.01</v>
      </c>
      <c r="N246" s="19">
        <v>0</v>
      </c>
    </row>
    <row r="247" spans="1:14" x14ac:dyDescent="0.25">
      <c r="A247" s="66"/>
      <c r="B247" s="16" t="s">
        <v>179</v>
      </c>
      <c r="C247" s="19">
        <v>15621.929999999998</v>
      </c>
      <c r="D247" s="19">
        <v>26563.23</v>
      </c>
      <c r="E247" s="19">
        <v>20196.82</v>
      </c>
      <c r="F247" s="19">
        <v>15240.34</v>
      </c>
      <c r="G247" s="19">
        <v>15079.18</v>
      </c>
      <c r="H247" s="19">
        <v>13064.949999999997</v>
      </c>
      <c r="I247" s="19">
        <v>13943.66</v>
      </c>
      <c r="J247" s="19">
        <v>9351.5499999999993</v>
      </c>
      <c r="K247" s="19">
        <v>13892.750000000004</v>
      </c>
      <c r="L247" s="19">
        <v>12765.169999999996</v>
      </c>
      <c r="M247" s="19">
        <v>10052.709999999999</v>
      </c>
      <c r="N247" s="19">
        <v>15323.970000000001</v>
      </c>
    </row>
    <row r="248" spans="1:14" x14ac:dyDescent="0.25">
      <c r="A248" s="66"/>
      <c r="B248" s="16" t="s">
        <v>180</v>
      </c>
      <c r="C248" s="19">
        <v>18576.05</v>
      </c>
      <c r="D248" s="19">
        <v>18973.989999999998</v>
      </c>
      <c r="E248" s="19">
        <v>21431.609999999997</v>
      </c>
      <c r="F248" s="19">
        <v>21023.569999999996</v>
      </c>
      <c r="G248" s="19">
        <v>23898.440000000002</v>
      </c>
      <c r="H248" s="19">
        <v>22220.190000000002</v>
      </c>
      <c r="I248" s="19">
        <v>25824.000000000004</v>
      </c>
      <c r="J248" s="19">
        <v>17462.5</v>
      </c>
      <c r="K248" s="19">
        <v>15401.67</v>
      </c>
      <c r="L248" s="19">
        <v>20446.549999999996</v>
      </c>
      <c r="M248" s="19">
        <v>17441.77</v>
      </c>
      <c r="N248" s="19">
        <v>14889.99</v>
      </c>
    </row>
    <row r="249" spans="1:14" x14ac:dyDescent="0.25">
      <c r="A249" s="66"/>
      <c r="B249" s="16" t="s">
        <v>185</v>
      </c>
      <c r="C249" s="19">
        <f>SUM(C246:C248)</f>
        <v>34197.979999999996</v>
      </c>
      <c r="D249" s="19">
        <f t="shared" ref="D249" si="641">SUM(D246:D248)</f>
        <v>45537.22</v>
      </c>
      <c r="E249" s="19">
        <f t="shared" ref="E249" si="642">SUM(E246:E248)</f>
        <v>41885.819999999992</v>
      </c>
      <c r="F249" s="19">
        <f t="shared" ref="F249" si="643">SUM(F246:F248)</f>
        <v>36263.909999999996</v>
      </c>
      <c r="G249" s="19">
        <f t="shared" ref="G249" si="644">SUM(G246:G248)</f>
        <v>38977.620000000003</v>
      </c>
      <c r="H249" s="19">
        <f t="shared" ref="H249" si="645">SUM(H246:H248)</f>
        <v>35285.14</v>
      </c>
      <c r="I249" s="19">
        <f t="shared" ref="I249" si="646">SUM(I246:I248)</f>
        <v>39767.660000000003</v>
      </c>
      <c r="J249" s="19">
        <f t="shared" ref="J249" si="647">SUM(J246:J248)</f>
        <v>26814.05</v>
      </c>
      <c r="K249" s="19">
        <f t="shared" ref="K249" si="648">SUM(K246:K248)</f>
        <v>29294.420000000006</v>
      </c>
      <c r="L249" s="19">
        <f t="shared" ref="L249" si="649">SUM(L246:L248)</f>
        <v>33211.719999999994</v>
      </c>
      <c r="M249" s="19">
        <f t="shared" ref="M249" si="650">SUM(M246:M248)</f>
        <v>27550.489999999998</v>
      </c>
      <c r="N249" s="19">
        <f t="shared" ref="N249" si="651">SUM(N246:N248)</f>
        <v>30213.96</v>
      </c>
    </row>
    <row r="250" spans="1:14" x14ac:dyDescent="0.25">
      <c r="A250" s="66" t="s">
        <v>73</v>
      </c>
      <c r="B250" s="16" t="s">
        <v>178</v>
      </c>
      <c r="C250" s="19">
        <v>42312.649999999994</v>
      </c>
      <c r="D250" s="19">
        <v>32135.480000000007</v>
      </c>
      <c r="E250" s="19">
        <v>30276.259999999995</v>
      </c>
      <c r="F250" s="19">
        <v>24691.660000000003</v>
      </c>
      <c r="G250" s="19">
        <v>22031.970000000005</v>
      </c>
      <c r="H250" s="19">
        <v>19886.190000000002</v>
      </c>
      <c r="I250" s="19">
        <v>18889.510000000002</v>
      </c>
      <c r="J250" s="19">
        <v>19231.210000000006</v>
      </c>
      <c r="K250" s="19">
        <v>19701.61</v>
      </c>
      <c r="L250" s="19">
        <v>17958.38</v>
      </c>
      <c r="M250" s="19">
        <v>20850.18</v>
      </c>
      <c r="N250" s="19">
        <v>54206.400000000009</v>
      </c>
    </row>
    <row r="251" spans="1:14" x14ac:dyDescent="0.25">
      <c r="A251" s="66"/>
      <c r="B251" s="16" t="s">
        <v>179</v>
      </c>
      <c r="C251" s="19">
        <v>33345.33</v>
      </c>
      <c r="D251" s="19">
        <v>47499.12</v>
      </c>
      <c r="E251" s="19">
        <v>39172.339999999997</v>
      </c>
      <c r="F251" s="19">
        <v>33307.229999999996</v>
      </c>
      <c r="G251" s="19">
        <v>26315.48</v>
      </c>
      <c r="H251" s="19">
        <v>26619.55</v>
      </c>
      <c r="I251" s="19">
        <v>29120.079999999998</v>
      </c>
      <c r="J251" s="19">
        <v>21402.760000000002</v>
      </c>
      <c r="K251" s="19">
        <v>26437.08</v>
      </c>
      <c r="L251" s="19">
        <v>27257.280000000006</v>
      </c>
      <c r="M251" s="19">
        <v>22473.37</v>
      </c>
      <c r="N251" s="19">
        <v>33571.040000000001</v>
      </c>
    </row>
    <row r="252" spans="1:14" x14ac:dyDescent="0.25">
      <c r="A252" s="66"/>
      <c r="B252" s="16" t="s">
        <v>180</v>
      </c>
      <c r="C252" s="19">
        <v>38966.800000000003</v>
      </c>
      <c r="D252" s="19">
        <v>32072.909999999996</v>
      </c>
      <c r="E252" s="19">
        <v>35461.129999999997</v>
      </c>
      <c r="F252" s="19">
        <v>33738.47</v>
      </c>
      <c r="G252" s="19">
        <v>32985.9</v>
      </c>
      <c r="H252" s="19">
        <v>30640.220000000005</v>
      </c>
      <c r="I252" s="19">
        <v>35888.120000000003</v>
      </c>
      <c r="J252" s="19">
        <v>20240.37</v>
      </c>
      <c r="K252" s="19">
        <v>24745.5</v>
      </c>
      <c r="L252" s="19">
        <v>31731.610000000004</v>
      </c>
      <c r="M252" s="19">
        <v>28912.590000000004</v>
      </c>
      <c r="N252" s="19">
        <v>27263.840000000004</v>
      </c>
    </row>
    <row r="253" spans="1:14" x14ac:dyDescent="0.25">
      <c r="A253" s="66"/>
      <c r="B253" s="16" t="s">
        <v>185</v>
      </c>
      <c r="C253" s="19">
        <f>SUM(C250:C252)</f>
        <v>114624.78</v>
      </c>
      <c r="D253" s="19">
        <f t="shared" ref="D253" si="652">SUM(D250:D252)</f>
        <v>111707.51000000001</v>
      </c>
      <c r="E253" s="19">
        <f t="shared" ref="E253" si="653">SUM(E250:E252)</f>
        <v>104909.72999999998</v>
      </c>
      <c r="F253" s="19">
        <f t="shared" ref="F253" si="654">SUM(F250:F252)</f>
        <v>91737.36</v>
      </c>
      <c r="G253" s="19">
        <f t="shared" ref="G253" si="655">SUM(G250:G252)</f>
        <v>81333.350000000006</v>
      </c>
      <c r="H253" s="19">
        <f t="shared" ref="H253" si="656">SUM(H250:H252)</f>
        <v>77145.960000000006</v>
      </c>
      <c r="I253" s="19">
        <f t="shared" ref="I253" si="657">SUM(I250:I252)</f>
        <v>83897.709999999992</v>
      </c>
      <c r="J253" s="19">
        <f t="shared" ref="J253" si="658">SUM(J250:J252)</f>
        <v>60874.340000000011</v>
      </c>
      <c r="K253" s="19">
        <f t="shared" ref="K253" si="659">SUM(K250:K252)</f>
        <v>70884.19</v>
      </c>
      <c r="L253" s="19">
        <f t="shared" ref="L253" si="660">SUM(L250:L252)</f>
        <v>76947.27</v>
      </c>
      <c r="M253" s="19">
        <f t="shared" ref="M253" si="661">SUM(M250:M252)</f>
        <v>72236.140000000014</v>
      </c>
      <c r="N253" s="19">
        <f t="shared" ref="N253" si="662">SUM(N250:N252)</f>
        <v>115041.28</v>
      </c>
    </row>
    <row r="254" spans="1:14" x14ac:dyDescent="0.25">
      <c r="A254" s="66" t="s">
        <v>74</v>
      </c>
      <c r="B254" s="16" t="s">
        <v>178</v>
      </c>
      <c r="C254" s="19">
        <v>131.69999999999999</v>
      </c>
      <c r="D254" s="19">
        <v>139.94</v>
      </c>
      <c r="E254" s="19">
        <v>115</v>
      </c>
      <c r="F254" s="19">
        <v>0</v>
      </c>
      <c r="G254" s="19">
        <v>0</v>
      </c>
      <c r="H254" s="19">
        <v>115</v>
      </c>
      <c r="I254" s="19">
        <v>115</v>
      </c>
      <c r="J254" s="19">
        <v>349.15</v>
      </c>
      <c r="K254" s="19">
        <v>0</v>
      </c>
      <c r="L254" s="19">
        <v>0</v>
      </c>
      <c r="M254" s="19">
        <v>554.36</v>
      </c>
      <c r="N254" s="19">
        <v>115</v>
      </c>
    </row>
    <row r="255" spans="1:14" x14ac:dyDescent="0.25">
      <c r="A255" s="66"/>
      <c r="B255" s="16" t="s">
        <v>179</v>
      </c>
      <c r="C255" s="19">
        <v>21873.22</v>
      </c>
      <c r="D255" s="19">
        <v>27575.94000000001</v>
      </c>
      <c r="E255" s="19">
        <v>20205.649999999998</v>
      </c>
      <c r="F255" s="19">
        <v>22912.129999999997</v>
      </c>
      <c r="G255" s="19">
        <v>16802.759999999998</v>
      </c>
      <c r="H255" s="19">
        <v>24630.769999999997</v>
      </c>
      <c r="I255" s="19">
        <v>17141.71</v>
      </c>
      <c r="J255" s="19">
        <v>13272.79</v>
      </c>
      <c r="K255" s="19">
        <v>18873.159999999996</v>
      </c>
      <c r="L255" s="19">
        <v>17043.670000000002</v>
      </c>
      <c r="M255" s="19">
        <v>14029.560000000001</v>
      </c>
      <c r="N255" s="19">
        <v>23960.450000000004</v>
      </c>
    </row>
    <row r="256" spans="1:14" x14ac:dyDescent="0.25">
      <c r="A256" s="66"/>
      <c r="B256" s="16" t="s">
        <v>180</v>
      </c>
      <c r="C256" s="19">
        <v>22264.489999999994</v>
      </c>
      <c r="D256" s="19">
        <v>23959.579999999994</v>
      </c>
      <c r="E256" s="19">
        <v>28176.830000000005</v>
      </c>
      <c r="F256" s="19">
        <v>24976.519999999997</v>
      </c>
      <c r="G256" s="19">
        <v>23247.809999999998</v>
      </c>
      <c r="H256" s="19">
        <v>25278.730000000003</v>
      </c>
      <c r="I256" s="19">
        <v>25690.739999999994</v>
      </c>
      <c r="J256" s="19">
        <v>16914.320000000003</v>
      </c>
      <c r="K256" s="19">
        <v>14158.91</v>
      </c>
      <c r="L256" s="19">
        <v>20278.770000000004</v>
      </c>
      <c r="M256" s="19">
        <v>20366.920000000002</v>
      </c>
      <c r="N256" s="19">
        <v>17894.030000000002</v>
      </c>
    </row>
    <row r="257" spans="1:14" x14ac:dyDescent="0.25">
      <c r="A257" s="66"/>
      <c r="B257" s="16" t="s">
        <v>185</v>
      </c>
      <c r="C257" s="19">
        <f>SUM(C254:C256)</f>
        <v>44269.409999999996</v>
      </c>
      <c r="D257" s="19">
        <f t="shared" ref="D257" si="663">SUM(D254:D256)</f>
        <v>51675.460000000006</v>
      </c>
      <c r="E257" s="19">
        <f t="shared" ref="E257" si="664">SUM(E254:E256)</f>
        <v>48497.48</v>
      </c>
      <c r="F257" s="19">
        <f t="shared" ref="F257" si="665">SUM(F254:F256)</f>
        <v>47888.649999999994</v>
      </c>
      <c r="G257" s="19">
        <f t="shared" ref="G257" si="666">SUM(G254:G256)</f>
        <v>40050.569999999992</v>
      </c>
      <c r="H257" s="19">
        <f t="shared" ref="H257" si="667">SUM(H254:H256)</f>
        <v>50024.5</v>
      </c>
      <c r="I257" s="19">
        <f t="shared" ref="I257" si="668">SUM(I254:I256)</f>
        <v>42947.45</v>
      </c>
      <c r="J257" s="19">
        <f t="shared" ref="J257" si="669">SUM(J254:J256)</f>
        <v>30536.260000000002</v>
      </c>
      <c r="K257" s="19">
        <f t="shared" ref="K257" si="670">SUM(K254:K256)</f>
        <v>33032.069999999992</v>
      </c>
      <c r="L257" s="19">
        <f t="shared" ref="L257" si="671">SUM(L254:L256)</f>
        <v>37322.44</v>
      </c>
      <c r="M257" s="19">
        <f t="shared" ref="M257" si="672">SUM(M254:M256)</f>
        <v>34950.840000000004</v>
      </c>
      <c r="N257" s="19">
        <f t="shared" ref="N257" si="673">SUM(N254:N256)</f>
        <v>41969.48000000001</v>
      </c>
    </row>
    <row r="258" spans="1:14" x14ac:dyDescent="0.25">
      <c r="A258" s="66" t="s">
        <v>75</v>
      </c>
      <c r="B258" s="16" t="s">
        <v>178</v>
      </c>
      <c r="C258" s="19">
        <v>271.06</v>
      </c>
      <c r="D258" s="19">
        <v>11790.170000000002</v>
      </c>
      <c r="E258" s="19">
        <v>9738.3099999999977</v>
      </c>
      <c r="F258" s="19">
        <v>241.35</v>
      </c>
      <c r="G258" s="19">
        <v>506.12</v>
      </c>
      <c r="H258" s="19">
        <v>548.1</v>
      </c>
      <c r="I258" s="19">
        <v>471.03</v>
      </c>
      <c r="J258" s="19">
        <v>32</v>
      </c>
      <c r="K258" s="19">
        <v>308.3</v>
      </c>
      <c r="L258" s="19">
        <v>214.84</v>
      </c>
      <c r="M258" s="19">
        <v>190.52</v>
      </c>
      <c r="N258" s="19">
        <v>767.62999999999988</v>
      </c>
    </row>
    <row r="259" spans="1:14" x14ac:dyDescent="0.25">
      <c r="A259" s="66"/>
      <c r="B259" s="16" t="s">
        <v>179</v>
      </c>
      <c r="C259" s="19">
        <v>33079.61</v>
      </c>
      <c r="D259" s="19">
        <v>33504.979999999996</v>
      </c>
      <c r="E259" s="19">
        <v>26929.609999999993</v>
      </c>
      <c r="F259" s="19">
        <v>33715.909999999996</v>
      </c>
      <c r="G259" s="19">
        <v>24935.310000000009</v>
      </c>
      <c r="H259" s="19">
        <v>22976.2</v>
      </c>
      <c r="I259" s="19">
        <v>23665.079999999994</v>
      </c>
      <c r="J259" s="19">
        <v>17440.84</v>
      </c>
      <c r="K259" s="19">
        <v>25907.250000000004</v>
      </c>
      <c r="L259" s="19">
        <v>19752.7</v>
      </c>
      <c r="M259" s="19">
        <v>17287.889999999996</v>
      </c>
      <c r="N259" s="19">
        <v>31930.830000000005</v>
      </c>
    </row>
    <row r="260" spans="1:14" x14ac:dyDescent="0.25">
      <c r="A260" s="66"/>
      <c r="B260" s="16" t="s">
        <v>180</v>
      </c>
      <c r="C260" s="19">
        <v>16578.350000000006</v>
      </c>
      <c r="D260" s="19">
        <v>19541.190000000002</v>
      </c>
      <c r="E260" s="19">
        <v>19951.55</v>
      </c>
      <c r="F260" s="19">
        <v>19281.509999999998</v>
      </c>
      <c r="G260" s="19">
        <v>19470.86</v>
      </c>
      <c r="H260" s="19">
        <v>18789.140000000003</v>
      </c>
      <c r="I260" s="19">
        <v>21464.510000000002</v>
      </c>
      <c r="J260" s="19">
        <v>12370.13</v>
      </c>
      <c r="K260" s="19">
        <v>11752.529999999999</v>
      </c>
      <c r="L260" s="19">
        <v>16869.939999999999</v>
      </c>
      <c r="M260" s="19">
        <v>16429.469999999998</v>
      </c>
      <c r="N260" s="19">
        <v>13897.9</v>
      </c>
    </row>
    <row r="261" spans="1:14" x14ac:dyDescent="0.25">
      <c r="A261" s="66"/>
      <c r="B261" s="16" t="s">
        <v>185</v>
      </c>
      <c r="C261" s="19">
        <f>SUM(C258:C260)</f>
        <v>49929.020000000004</v>
      </c>
      <c r="D261" s="19">
        <f t="shared" ref="D261" si="674">SUM(D258:D260)</f>
        <v>64836.34</v>
      </c>
      <c r="E261" s="19">
        <f t="shared" ref="E261" si="675">SUM(E258:E260)</f>
        <v>56619.469999999987</v>
      </c>
      <c r="F261" s="19">
        <f t="shared" ref="F261" si="676">SUM(F258:F260)</f>
        <v>53238.76999999999</v>
      </c>
      <c r="G261" s="19">
        <f t="shared" ref="G261" si="677">SUM(G258:G260)</f>
        <v>44912.290000000008</v>
      </c>
      <c r="H261" s="19">
        <f t="shared" ref="H261" si="678">SUM(H258:H260)</f>
        <v>42313.440000000002</v>
      </c>
      <c r="I261" s="19">
        <f t="shared" ref="I261" si="679">SUM(I258:I260)</f>
        <v>45600.619999999995</v>
      </c>
      <c r="J261" s="19">
        <f t="shared" ref="J261" si="680">SUM(J258:J260)</f>
        <v>29842.97</v>
      </c>
      <c r="K261" s="19">
        <f t="shared" ref="K261" si="681">SUM(K258:K260)</f>
        <v>37968.080000000002</v>
      </c>
      <c r="L261" s="19">
        <f t="shared" ref="L261" si="682">SUM(L258:L260)</f>
        <v>36837.479999999996</v>
      </c>
      <c r="M261" s="19">
        <f t="shared" ref="M261" si="683">SUM(M258:M260)</f>
        <v>33907.87999999999</v>
      </c>
      <c r="N261" s="19">
        <f t="shared" ref="N261" si="684">SUM(N258:N260)</f>
        <v>46596.360000000008</v>
      </c>
    </row>
    <row r="262" spans="1:14" x14ac:dyDescent="0.25">
      <c r="A262" s="66" t="s">
        <v>76</v>
      </c>
      <c r="B262" s="16" t="s">
        <v>178</v>
      </c>
      <c r="C262" s="19">
        <v>1517.63</v>
      </c>
      <c r="D262" s="19">
        <v>14407.170000000002</v>
      </c>
      <c r="E262" s="19">
        <v>10381.640000000001</v>
      </c>
      <c r="F262" s="19">
        <v>2046.7999999999997</v>
      </c>
      <c r="G262" s="19">
        <v>745.49</v>
      </c>
      <c r="H262" s="19">
        <v>1319.0900000000001</v>
      </c>
      <c r="I262" s="19">
        <v>708.86999999999989</v>
      </c>
      <c r="J262" s="19">
        <v>1108.0700000000002</v>
      </c>
      <c r="K262" s="19">
        <v>1065.31</v>
      </c>
      <c r="L262" s="19">
        <v>876.62999999999988</v>
      </c>
      <c r="M262" s="19">
        <v>1215.1500000000001</v>
      </c>
      <c r="N262" s="19">
        <v>718.91000000000008</v>
      </c>
    </row>
    <row r="263" spans="1:14" x14ac:dyDescent="0.25">
      <c r="A263" s="66"/>
      <c r="B263" s="16" t="s">
        <v>179</v>
      </c>
      <c r="C263" s="19">
        <v>36154.949999999997</v>
      </c>
      <c r="D263" s="19">
        <v>37209.320000000007</v>
      </c>
      <c r="E263" s="19">
        <v>35198.559999999998</v>
      </c>
      <c r="F263" s="19">
        <v>34065.299999999996</v>
      </c>
      <c r="G263" s="19">
        <v>31727.600000000006</v>
      </c>
      <c r="H263" s="19">
        <v>23903.319999999996</v>
      </c>
      <c r="I263" s="19">
        <v>24497.29</v>
      </c>
      <c r="J263" s="19">
        <v>24727.89</v>
      </c>
      <c r="K263" s="19">
        <v>30842.849999999995</v>
      </c>
      <c r="L263" s="19">
        <v>24327.59</v>
      </c>
      <c r="M263" s="19">
        <v>21668.91</v>
      </c>
      <c r="N263" s="19">
        <v>42137.030000000006</v>
      </c>
    </row>
    <row r="264" spans="1:14" x14ac:dyDescent="0.25">
      <c r="A264" s="66"/>
      <c r="B264" s="16" t="s">
        <v>180</v>
      </c>
      <c r="C264" s="19">
        <v>33098.289999999994</v>
      </c>
      <c r="D264" s="19">
        <v>35871.549999999988</v>
      </c>
      <c r="E264" s="19">
        <v>32312.359999999993</v>
      </c>
      <c r="F264" s="19">
        <v>31859.440000000002</v>
      </c>
      <c r="G264" s="19">
        <v>39679.369999999995</v>
      </c>
      <c r="H264" s="19">
        <v>36455.730000000003</v>
      </c>
      <c r="I264" s="19">
        <v>35707.5</v>
      </c>
      <c r="J264" s="19">
        <v>30956.649999999994</v>
      </c>
      <c r="K264" s="19">
        <v>30270.76</v>
      </c>
      <c r="L264" s="19">
        <v>40685.270000000004</v>
      </c>
      <c r="M264" s="19">
        <v>34526.100000000006</v>
      </c>
      <c r="N264" s="19">
        <v>25440.95</v>
      </c>
    </row>
    <row r="265" spans="1:14" x14ac:dyDescent="0.25">
      <c r="A265" s="66"/>
      <c r="B265" s="16" t="s">
        <v>185</v>
      </c>
      <c r="C265" s="19">
        <f>SUM(C262:C264)</f>
        <v>70770.87</v>
      </c>
      <c r="D265" s="19">
        <f t="shared" ref="D265" si="685">SUM(D262:D264)</f>
        <v>87488.04</v>
      </c>
      <c r="E265" s="19">
        <f t="shared" ref="E265" si="686">SUM(E262:E264)</f>
        <v>77892.56</v>
      </c>
      <c r="F265" s="19">
        <f t="shared" ref="F265" si="687">SUM(F262:F264)</f>
        <v>67971.540000000008</v>
      </c>
      <c r="G265" s="19">
        <f t="shared" ref="G265" si="688">SUM(G262:G264)</f>
        <v>72152.460000000006</v>
      </c>
      <c r="H265" s="19">
        <f t="shared" ref="H265" si="689">SUM(H262:H264)</f>
        <v>61678.14</v>
      </c>
      <c r="I265" s="19">
        <f t="shared" ref="I265" si="690">SUM(I262:I264)</f>
        <v>60913.66</v>
      </c>
      <c r="J265" s="19">
        <f t="shared" ref="J265" si="691">SUM(J262:J264)</f>
        <v>56792.609999999993</v>
      </c>
      <c r="K265" s="19">
        <f t="shared" ref="K265" si="692">SUM(K262:K264)</f>
        <v>62178.92</v>
      </c>
      <c r="L265" s="19">
        <f t="shared" ref="L265" si="693">SUM(L262:L264)</f>
        <v>65889.490000000005</v>
      </c>
      <c r="M265" s="19">
        <f t="shared" ref="M265" si="694">SUM(M262:M264)</f>
        <v>57410.16</v>
      </c>
      <c r="N265" s="19">
        <f t="shared" ref="N265" si="695">SUM(N262:N264)</f>
        <v>68296.890000000014</v>
      </c>
    </row>
    <row r="266" spans="1:14" x14ac:dyDescent="0.25">
      <c r="A266" s="66" t="s">
        <v>77</v>
      </c>
      <c r="B266" s="16" t="s">
        <v>178</v>
      </c>
      <c r="C266" s="19">
        <v>166.62</v>
      </c>
      <c r="D266" s="19">
        <v>3775.9399999999996</v>
      </c>
      <c r="E266" s="19">
        <v>2896.3899999999994</v>
      </c>
      <c r="F266" s="19">
        <v>2234.87</v>
      </c>
      <c r="G266" s="19">
        <v>501.68</v>
      </c>
      <c r="H266" s="19">
        <v>1616.67</v>
      </c>
      <c r="I266" s="19">
        <v>131.16</v>
      </c>
      <c r="J266" s="19">
        <v>5531.2400000000007</v>
      </c>
      <c r="K266" s="19">
        <v>75.929999999999993</v>
      </c>
      <c r="L266" s="19">
        <v>174.03</v>
      </c>
      <c r="M266" s="19">
        <v>5272.2999999999993</v>
      </c>
      <c r="N266" s="19">
        <v>7741.7799999999988</v>
      </c>
    </row>
    <row r="267" spans="1:14" x14ac:dyDescent="0.25">
      <c r="A267" s="66"/>
      <c r="B267" s="16" t="s">
        <v>179</v>
      </c>
      <c r="C267" s="19">
        <v>6799.15</v>
      </c>
      <c r="D267" s="19">
        <v>10527.239999999998</v>
      </c>
      <c r="E267" s="19">
        <v>7902.5</v>
      </c>
      <c r="F267" s="19">
        <v>5180.5</v>
      </c>
      <c r="G267" s="19">
        <v>5680.0100000000011</v>
      </c>
      <c r="H267" s="19">
        <v>5490.97</v>
      </c>
      <c r="I267" s="19">
        <v>5071.6100000000006</v>
      </c>
      <c r="J267" s="19">
        <v>4223.9800000000005</v>
      </c>
      <c r="K267" s="19">
        <v>4798.0700000000015</v>
      </c>
      <c r="L267" s="19">
        <v>5038.0700000000006</v>
      </c>
      <c r="M267" s="19">
        <v>5055.4800000000005</v>
      </c>
      <c r="N267" s="19">
        <v>6021.75</v>
      </c>
    </row>
    <row r="268" spans="1:14" x14ac:dyDescent="0.25">
      <c r="A268" s="66"/>
      <c r="B268" s="16" t="s">
        <v>180</v>
      </c>
      <c r="C268" s="19">
        <v>10628.710000000001</v>
      </c>
      <c r="D268" s="19">
        <v>7975.9599999999991</v>
      </c>
      <c r="E268" s="19">
        <v>8346.3799999999992</v>
      </c>
      <c r="F268" s="19">
        <v>2382.96</v>
      </c>
      <c r="G268" s="19">
        <v>3697.61</v>
      </c>
      <c r="H268" s="19">
        <v>4033.36</v>
      </c>
      <c r="I268" s="19">
        <v>6144.7400000000007</v>
      </c>
      <c r="J268" s="19">
        <v>10687.25</v>
      </c>
      <c r="K268" s="19">
        <v>12027.820000000003</v>
      </c>
      <c r="L268" s="19">
        <v>13193.630000000003</v>
      </c>
      <c r="M268" s="19">
        <v>14125.719999999998</v>
      </c>
      <c r="N268" s="19">
        <v>14380.290000000005</v>
      </c>
    </row>
    <row r="269" spans="1:14" x14ac:dyDescent="0.25">
      <c r="A269" s="66"/>
      <c r="B269" s="16" t="s">
        <v>185</v>
      </c>
      <c r="C269" s="19">
        <f>SUM(C266:C268)</f>
        <v>17594.48</v>
      </c>
      <c r="D269" s="19">
        <f t="shared" ref="D269" si="696">SUM(D266:D268)</f>
        <v>22279.139999999996</v>
      </c>
      <c r="E269" s="19">
        <f t="shared" ref="E269" si="697">SUM(E266:E268)</f>
        <v>19145.269999999997</v>
      </c>
      <c r="F269" s="19">
        <f t="shared" ref="F269" si="698">SUM(F266:F268)</f>
        <v>9798.33</v>
      </c>
      <c r="G269" s="19">
        <f t="shared" ref="G269" si="699">SUM(G266:G268)</f>
        <v>9879.3000000000011</v>
      </c>
      <c r="H269" s="19">
        <f t="shared" ref="H269" si="700">SUM(H266:H268)</f>
        <v>11141</v>
      </c>
      <c r="I269" s="19">
        <f t="shared" ref="I269" si="701">SUM(I266:I268)</f>
        <v>11347.510000000002</v>
      </c>
      <c r="J269" s="19">
        <f t="shared" ref="J269" si="702">SUM(J266:J268)</f>
        <v>20442.47</v>
      </c>
      <c r="K269" s="19">
        <f t="shared" ref="K269" si="703">SUM(K266:K268)</f>
        <v>16901.820000000007</v>
      </c>
      <c r="L269" s="19">
        <f t="shared" ref="L269" si="704">SUM(L266:L268)</f>
        <v>18405.730000000003</v>
      </c>
      <c r="M269" s="19">
        <f t="shared" ref="M269" si="705">SUM(M266:M268)</f>
        <v>24453.499999999996</v>
      </c>
      <c r="N269" s="19">
        <f t="shared" ref="N269" si="706">SUM(N266:N268)</f>
        <v>28143.820000000003</v>
      </c>
    </row>
    <row r="270" spans="1:14" x14ac:dyDescent="0.25">
      <c r="A270" s="66" t="s">
        <v>78</v>
      </c>
      <c r="B270" s="16" t="s">
        <v>178</v>
      </c>
      <c r="C270" s="19">
        <v>0</v>
      </c>
      <c r="D270" s="19">
        <v>266.82</v>
      </c>
      <c r="E270" s="19">
        <v>0</v>
      </c>
      <c r="F270" s="19">
        <v>3048.63</v>
      </c>
      <c r="G270" s="19">
        <v>2580.14</v>
      </c>
      <c r="H270" s="19">
        <v>2361.2799999999997</v>
      </c>
      <c r="I270" s="19">
        <v>2390.1000000000004</v>
      </c>
      <c r="J270" s="19">
        <v>2269.5699999999997</v>
      </c>
      <c r="K270" s="19">
        <v>2064.3900000000003</v>
      </c>
      <c r="L270" s="19">
        <v>1809.85</v>
      </c>
      <c r="M270" s="19">
        <v>3428.6000000000004</v>
      </c>
      <c r="N270" s="19">
        <v>4853.9699999999993</v>
      </c>
    </row>
    <row r="271" spans="1:14" x14ac:dyDescent="0.25">
      <c r="A271" s="66"/>
      <c r="B271" s="16" t="s">
        <v>179</v>
      </c>
      <c r="C271" s="19">
        <v>3423.45</v>
      </c>
      <c r="D271" s="19">
        <v>6627.2699999999995</v>
      </c>
      <c r="E271" s="19">
        <v>5397.49</v>
      </c>
      <c r="F271" s="19">
        <v>3108.26</v>
      </c>
      <c r="G271" s="19">
        <v>2603.81</v>
      </c>
      <c r="H271" s="19">
        <v>2920.639999999999</v>
      </c>
      <c r="I271" s="19">
        <v>2313.88</v>
      </c>
      <c r="J271" s="19">
        <v>1766.51</v>
      </c>
      <c r="K271" s="19">
        <v>2442.1999999999998</v>
      </c>
      <c r="L271" s="19">
        <v>2113.2199999999998</v>
      </c>
      <c r="M271" s="19">
        <v>1983.19</v>
      </c>
      <c r="N271" s="19">
        <v>2694.78</v>
      </c>
    </row>
    <row r="272" spans="1:14" x14ac:dyDescent="0.25">
      <c r="A272" s="66"/>
      <c r="B272" s="16" t="s">
        <v>180</v>
      </c>
      <c r="C272" s="19">
        <v>1616.1999999999998</v>
      </c>
      <c r="D272" s="19">
        <v>6431.96</v>
      </c>
      <c r="E272" s="19">
        <v>3753.8999999999996</v>
      </c>
      <c r="F272" s="19">
        <v>3156.1800000000003</v>
      </c>
      <c r="G272" s="19">
        <v>3293.79</v>
      </c>
      <c r="H272" s="19">
        <v>9901.98</v>
      </c>
      <c r="I272" s="19">
        <v>10680.57</v>
      </c>
      <c r="J272" s="19">
        <v>9564.17</v>
      </c>
      <c r="K272" s="19">
        <v>10113.720000000001</v>
      </c>
      <c r="L272" s="19">
        <v>8455.15</v>
      </c>
      <c r="M272" s="19">
        <v>9420.86</v>
      </c>
      <c r="N272" s="19">
        <v>5192.3100000000004</v>
      </c>
    </row>
    <row r="273" spans="1:14" x14ac:dyDescent="0.25">
      <c r="A273" s="66"/>
      <c r="B273" s="16" t="s">
        <v>185</v>
      </c>
      <c r="C273" s="19">
        <f>SUM(C270:C272)</f>
        <v>5039.6499999999996</v>
      </c>
      <c r="D273" s="19">
        <f t="shared" ref="D273" si="707">SUM(D270:D272)</f>
        <v>13326.05</v>
      </c>
      <c r="E273" s="19">
        <f t="shared" ref="E273" si="708">SUM(E270:E272)</f>
        <v>9151.39</v>
      </c>
      <c r="F273" s="19">
        <f t="shared" ref="F273" si="709">SUM(F270:F272)</f>
        <v>9313.07</v>
      </c>
      <c r="G273" s="19">
        <f t="shared" ref="G273" si="710">SUM(G270:G272)</f>
        <v>8477.74</v>
      </c>
      <c r="H273" s="19">
        <f t="shared" ref="H273" si="711">SUM(H270:H272)</f>
        <v>15183.899999999998</v>
      </c>
      <c r="I273" s="19">
        <f t="shared" ref="I273" si="712">SUM(I270:I272)</f>
        <v>15384.55</v>
      </c>
      <c r="J273" s="19">
        <f t="shared" ref="J273" si="713">SUM(J270:J272)</f>
        <v>13600.25</v>
      </c>
      <c r="K273" s="19">
        <f t="shared" ref="K273" si="714">SUM(K270:K272)</f>
        <v>14620.310000000001</v>
      </c>
      <c r="L273" s="19">
        <f t="shared" ref="L273" si="715">SUM(L270:L272)</f>
        <v>12378.22</v>
      </c>
      <c r="M273" s="19">
        <f t="shared" ref="M273" si="716">SUM(M270:M272)</f>
        <v>14832.650000000001</v>
      </c>
      <c r="N273" s="19">
        <f t="shared" ref="N273" si="717">SUM(N270:N272)</f>
        <v>12741.060000000001</v>
      </c>
    </row>
    <row r="274" spans="1:14" x14ac:dyDescent="0.25">
      <c r="A274" s="66" t="s">
        <v>79</v>
      </c>
      <c r="B274" s="16" t="s">
        <v>178</v>
      </c>
      <c r="C274" s="19">
        <v>25141.059999999998</v>
      </c>
      <c r="D274" s="19">
        <v>16247.779999999999</v>
      </c>
      <c r="E274" s="19">
        <v>26991.81</v>
      </c>
      <c r="F274" s="19">
        <v>19714.129999999997</v>
      </c>
      <c r="G274" s="19">
        <v>13852.98</v>
      </c>
      <c r="H274" s="19">
        <v>14663.020000000002</v>
      </c>
      <c r="I274" s="19">
        <v>10590.500000000002</v>
      </c>
      <c r="J274" s="19">
        <v>10720.249999999998</v>
      </c>
      <c r="K274" s="19">
        <v>14731.759999999997</v>
      </c>
      <c r="L274" s="19">
        <v>10039.27</v>
      </c>
      <c r="M274" s="19">
        <v>12637.1</v>
      </c>
      <c r="N274" s="19">
        <v>30815.33</v>
      </c>
    </row>
    <row r="275" spans="1:14" x14ac:dyDescent="0.25">
      <c r="A275" s="66"/>
      <c r="B275" s="16" t="s">
        <v>179</v>
      </c>
      <c r="C275" s="19">
        <v>13546.679999999998</v>
      </c>
      <c r="D275" s="19">
        <v>16178.239999999998</v>
      </c>
      <c r="E275" s="19">
        <v>13684.96</v>
      </c>
      <c r="F275" s="19">
        <v>11490.58</v>
      </c>
      <c r="G275" s="19">
        <v>10285.299999999999</v>
      </c>
      <c r="H275" s="19">
        <v>7259.5599999999995</v>
      </c>
      <c r="I275" s="19">
        <v>14232.95</v>
      </c>
      <c r="J275" s="19">
        <v>9384.3300000000017</v>
      </c>
      <c r="K275" s="19">
        <v>13480.259999999997</v>
      </c>
      <c r="L275" s="19">
        <v>12646.85</v>
      </c>
      <c r="M275" s="19">
        <v>7400.3099999999995</v>
      </c>
      <c r="N275" s="19">
        <v>12625.78</v>
      </c>
    </row>
    <row r="276" spans="1:14" x14ac:dyDescent="0.25">
      <c r="A276" s="66"/>
      <c r="B276" s="16" t="s">
        <v>180</v>
      </c>
      <c r="C276" s="19">
        <v>18099.650000000001</v>
      </c>
      <c r="D276" s="19">
        <v>18971.48</v>
      </c>
      <c r="E276" s="19">
        <v>16692.419999999998</v>
      </c>
      <c r="F276" s="19">
        <v>15786.840000000002</v>
      </c>
      <c r="G276" s="19">
        <v>13290.26</v>
      </c>
      <c r="H276" s="19">
        <v>11984.050000000001</v>
      </c>
      <c r="I276" s="19">
        <v>14512.79</v>
      </c>
      <c r="J276" s="19">
        <v>10543.289999999999</v>
      </c>
      <c r="K276" s="19">
        <v>10611.42</v>
      </c>
      <c r="L276" s="19">
        <v>16570.5</v>
      </c>
      <c r="M276" s="19">
        <v>12501.700000000003</v>
      </c>
      <c r="N276" s="19">
        <v>10898.76</v>
      </c>
    </row>
    <row r="277" spans="1:14" x14ac:dyDescent="0.25">
      <c r="A277" s="66"/>
      <c r="B277" s="16" t="s">
        <v>185</v>
      </c>
      <c r="C277" s="19">
        <f>SUM(C274:C276)</f>
        <v>56787.39</v>
      </c>
      <c r="D277" s="19">
        <f t="shared" ref="D277" si="718">SUM(D274:D276)</f>
        <v>51397.5</v>
      </c>
      <c r="E277" s="19">
        <f t="shared" ref="E277" si="719">SUM(E274:E276)</f>
        <v>57369.19</v>
      </c>
      <c r="F277" s="19">
        <f t="shared" ref="F277" si="720">SUM(F274:F276)</f>
        <v>46991.55</v>
      </c>
      <c r="G277" s="19">
        <f t="shared" ref="G277" si="721">SUM(G274:G276)</f>
        <v>37428.54</v>
      </c>
      <c r="H277" s="19">
        <f t="shared" ref="H277" si="722">SUM(H274:H276)</f>
        <v>33906.630000000005</v>
      </c>
      <c r="I277" s="19">
        <f t="shared" ref="I277" si="723">SUM(I274:I276)</f>
        <v>39336.240000000005</v>
      </c>
      <c r="J277" s="19">
        <f t="shared" ref="J277" si="724">SUM(J274:J276)</f>
        <v>30647.870000000003</v>
      </c>
      <c r="K277" s="19">
        <f t="shared" ref="K277" si="725">SUM(K274:K276)</f>
        <v>38823.439999999995</v>
      </c>
      <c r="L277" s="19">
        <f t="shared" ref="L277" si="726">SUM(L274:L276)</f>
        <v>39256.620000000003</v>
      </c>
      <c r="M277" s="19">
        <f t="shared" ref="M277" si="727">SUM(M274:M276)</f>
        <v>32539.11</v>
      </c>
      <c r="N277" s="19">
        <f t="shared" ref="N277" si="728">SUM(N274:N276)</f>
        <v>54339.87</v>
      </c>
    </row>
    <row r="278" spans="1:14" x14ac:dyDescent="0.25">
      <c r="A278" s="66" t="s">
        <v>80</v>
      </c>
      <c r="B278" s="16" t="s">
        <v>178</v>
      </c>
      <c r="C278" s="19">
        <v>40927.629999999997</v>
      </c>
      <c r="D278" s="19">
        <v>41256.270000000004</v>
      </c>
      <c r="E278" s="19">
        <v>59152.95</v>
      </c>
      <c r="F278" s="19">
        <v>42651.530000000006</v>
      </c>
      <c r="G278" s="19">
        <v>25939.959999999995</v>
      </c>
      <c r="H278" s="19">
        <v>31640.47</v>
      </c>
      <c r="I278" s="19">
        <v>22120.010000000002</v>
      </c>
      <c r="J278" s="19">
        <v>23040.66</v>
      </c>
      <c r="K278" s="19">
        <v>27149.16</v>
      </c>
      <c r="L278" s="19">
        <v>17968.190000000002</v>
      </c>
      <c r="M278" s="19">
        <v>23040.489999999998</v>
      </c>
      <c r="N278" s="19">
        <v>59238.270000000011</v>
      </c>
    </row>
    <row r="279" spans="1:14" x14ac:dyDescent="0.25">
      <c r="A279" s="66"/>
      <c r="B279" s="16" t="s">
        <v>179</v>
      </c>
      <c r="C279" s="19">
        <v>27717.269999999993</v>
      </c>
      <c r="D279" s="19">
        <v>17982.090000000004</v>
      </c>
      <c r="E279" s="19">
        <v>23610.880000000005</v>
      </c>
      <c r="F279" s="19">
        <v>25438.079999999998</v>
      </c>
      <c r="G279" s="19">
        <v>23162.67</v>
      </c>
      <c r="H279" s="19">
        <v>12446.979999999996</v>
      </c>
      <c r="I279" s="19">
        <v>16882.84</v>
      </c>
      <c r="J279" s="19">
        <v>14101.77</v>
      </c>
      <c r="K279" s="19">
        <v>18750.689999999999</v>
      </c>
      <c r="L279" s="19">
        <v>16515.019999999997</v>
      </c>
      <c r="M279" s="19">
        <v>14574.259999999998</v>
      </c>
      <c r="N279" s="19">
        <v>27093.410000000003</v>
      </c>
    </row>
    <row r="280" spans="1:14" x14ac:dyDescent="0.25">
      <c r="A280" s="66"/>
      <c r="B280" s="16" t="s">
        <v>180</v>
      </c>
      <c r="C280" s="19">
        <v>23826.519999999997</v>
      </c>
      <c r="D280" s="19">
        <v>20644.13</v>
      </c>
      <c r="E280" s="19">
        <v>21918.020000000004</v>
      </c>
      <c r="F280" s="19">
        <v>27329.43</v>
      </c>
      <c r="G280" s="19">
        <v>40084.310000000005</v>
      </c>
      <c r="H280" s="19">
        <v>39118.630000000005</v>
      </c>
      <c r="I280" s="19">
        <v>38464.310000000012</v>
      </c>
      <c r="J280" s="19">
        <v>20323.929999999997</v>
      </c>
      <c r="K280" s="19">
        <v>20021.079999999998</v>
      </c>
      <c r="L280" s="19">
        <v>22321.909999999996</v>
      </c>
      <c r="M280" s="19">
        <v>23461.48</v>
      </c>
      <c r="N280" s="19">
        <v>23946.5</v>
      </c>
    </row>
    <row r="281" spans="1:14" x14ac:dyDescent="0.25">
      <c r="A281" s="66"/>
      <c r="B281" s="16" t="s">
        <v>185</v>
      </c>
      <c r="C281" s="19">
        <f>SUM(C278:C280)</f>
        <v>92471.419999999984</v>
      </c>
      <c r="D281" s="19">
        <f t="shared" ref="D281" si="729">SUM(D278:D280)</f>
        <v>79882.490000000005</v>
      </c>
      <c r="E281" s="19">
        <f t="shared" ref="E281" si="730">SUM(E278:E280)</f>
        <v>104681.85</v>
      </c>
      <c r="F281" s="19">
        <f t="shared" ref="F281" si="731">SUM(F278:F280)</f>
        <v>95419.040000000008</v>
      </c>
      <c r="G281" s="19">
        <f t="shared" ref="G281" si="732">SUM(G278:G280)</f>
        <v>89186.94</v>
      </c>
      <c r="H281" s="19">
        <f t="shared" ref="H281" si="733">SUM(H278:H280)</f>
        <v>83206.080000000002</v>
      </c>
      <c r="I281" s="19">
        <f t="shared" ref="I281" si="734">SUM(I278:I280)</f>
        <v>77467.160000000018</v>
      </c>
      <c r="J281" s="19">
        <f t="shared" ref="J281" si="735">SUM(J278:J280)</f>
        <v>57466.36</v>
      </c>
      <c r="K281" s="19">
        <f t="shared" ref="K281" si="736">SUM(K278:K280)</f>
        <v>65920.929999999993</v>
      </c>
      <c r="L281" s="19">
        <f t="shared" ref="L281" si="737">SUM(L278:L280)</f>
        <v>56805.119999999995</v>
      </c>
      <c r="M281" s="19">
        <f t="shared" ref="M281" si="738">SUM(M278:M280)</f>
        <v>61076.229999999996</v>
      </c>
      <c r="N281" s="19">
        <f t="shared" ref="N281" si="739">SUM(N278:N280)</f>
        <v>110278.18000000002</v>
      </c>
    </row>
    <row r="282" spans="1:14" x14ac:dyDescent="0.25">
      <c r="A282" s="66" t="s">
        <v>81</v>
      </c>
      <c r="B282" s="16" t="s">
        <v>178</v>
      </c>
      <c r="C282" s="19">
        <v>4370.9500000000007</v>
      </c>
      <c r="D282" s="19">
        <v>2291.7400000000002</v>
      </c>
      <c r="E282" s="19">
        <v>1706.3200000000002</v>
      </c>
      <c r="F282" s="19">
        <v>1557.9799999999998</v>
      </c>
      <c r="G282" s="19">
        <v>1327.1200000000001</v>
      </c>
      <c r="H282" s="19">
        <v>950.05</v>
      </c>
      <c r="I282" s="19">
        <v>126.13000000000001</v>
      </c>
      <c r="J282" s="19">
        <v>2216.6799999999998</v>
      </c>
      <c r="K282" s="19">
        <v>237.74</v>
      </c>
      <c r="L282" s="19">
        <v>507.32</v>
      </c>
      <c r="M282" s="19">
        <v>3114.8899999999994</v>
      </c>
      <c r="N282" s="19">
        <v>7085.19</v>
      </c>
    </row>
    <row r="283" spans="1:14" x14ac:dyDescent="0.25">
      <c r="A283" s="66"/>
      <c r="B283" s="16" t="s">
        <v>179</v>
      </c>
      <c r="C283" s="19">
        <v>3625.4799999999996</v>
      </c>
      <c r="D283" s="19">
        <v>8956.25</v>
      </c>
      <c r="E283" s="19">
        <v>5193.91</v>
      </c>
      <c r="F283" s="19">
        <v>7884.6799999999994</v>
      </c>
      <c r="G283" s="19">
        <v>5276.9000000000005</v>
      </c>
      <c r="H283" s="19">
        <v>3347.34</v>
      </c>
      <c r="I283" s="19">
        <v>3801.75</v>
      </c>
      <c r="J283" s="19">
        <v>1260.97</v>
      </c>
      <c r="K283" s="19">
        <v>2676.3299999999995</v>
      </c>
      <c r="L283" s="19">
        <v>1791.3700000000003</v>
      </c>
      <c r="M283" s="19">
        <v>2916.4</v>
      </c>
      <c r="N283" s="19">
        <v>4810.4899999999989</v>
      </c>
    </row>
    <row r="284" spans="1:14" x14ac:dyDescent="0.25">
      <c r="A284" s="66"/>
      <c r="B284" s="16" t="s">
        <v>180</v>
      </c>
      <c r="C284" s="19">
        <v>4394.5600000000013</v>
      </c>
      <c r="D284" s="19">
        <v>2787.8999999999996</v>
      </c>
      <c r="E284" s="19">
        <v>4157.7199999999993</v>
      </c>
      <c r="F284" s="19">
        <v>3946.5299999999997</v>
      </c>
      <c r="G284" s="19">
        <v>6299.2000000000007</v>
      </c>
      <c r="H284" s="19">
        <v>6273.2</v>
      </c>
      <c r="I284" s="19">
        <v>7311.8</v>
      </c>
      <c r="J284" s="19">
        <v>6566.6</v>
      </c>
      <c r="K284" s="19">
        <v>6226.2000000000007</v>
      </c>
      <c r="L284" s="19">
        <v>6381.5099999999993</v>
      </c>
      <c r="M284" s="19">
        <v>3624.6000000000004</v>
      </c>
      <c r="N284" s="19">
        <v>4058.4900000000002</v>
      </c>
    </row>
    <row r="285" spans="1:14" x14ac:dyDescent="0.25">
      <c r="A285" s="66"/>
      <c r="B285" s="16" t="s">
        <v>185</v>
      </c>
      <c r="C285" s="19">
        <f>SUM(C282:C284)</f>
        <v>12390.990000000002</v>
      </c>
      <c r="D285" s="19">
        <f t="shared" ref="D285" si="740">SUM(D282:D284)</f>
        <v>14035.89</v>
      </c>
      <c r="E285" s="19">
        <f t="shared" ref="E285" si="741">SUM(E282:E284)</f>
        <v>11057.949999999999</v>
      </c>
      <c r="F285" s="19">
        <f t="shared" ref="F285" si="742">SUM(F282:F284)</f>
        <v>13389.189999999999</v>
      </c>
      <c r="G285" s="19">
        <f t="shared" ref="G285" si="743">SUM(G282:G284)</f>
        <v>12903.220000000001</v>
      </c>
      <c r="H285" s="19">
        <f t="shared" ref="H285" si="744">SUM(H282:H284)</f>
        <v>10570.59</v>
      </c>
      <c r="I285" s="19">
        <f t="shared" ref="I285" si="745">SUM(I282:I284)</f>
        <v>11239.68</v>
      </c>
      <c r="J285" s="19">
        <f t="shared" ref="J285" si="746">SUM(J282:J284)</f>
        <v>10044.25</v>
      </c>
      <c r="K285" s="19">
        <f t="shared" ref="K285" si="747">SUM(K282:K284)</f>
        <v>9140.27</v>
      </c>
      <c r="L285" s="19">
        <f t="shared" ref="L285" si="748">SUM(L282:L284)</f>
        <v>8680.2000000000007</v>
      </c>
      <c r="M285" s="19">
        <f t="shared" ref="M285" si="749">SUM(M282:M284)</f>
        <v>9655.89</v>
      </c>
      <c r="N285" s="19">
        <f t="shared" ref="N285" si="750">SUM(N282:N284)</f>
        <v>15954.169999999998</v>
      </c>
    </row>
    <row r="286" spans="1:14" x14ac:dyDescent="0.25">
      <c r="A286" s="66" t="s">
        <v>82</v>
      </c>
      <c r="B286" s="16" t="s">
        <v>178</v>
      </c>
      <c r="C286" s="19">
        <v>4698.67</v>
      </c>
      <c r="D286" s="19">
        <v>2719.5499999999997</v>
      </c>
      <c r="E286" s="19">
        <v>4075.8199999999997</v>
      </c>
      <c r="F286" s="19">
        <v>2542.73</v>
      </c>
      <c r="G286" s="19">
        <v>2765.8099999999995</v>
      </c>
      <c r="H286" s="19">
        <v>2304.71</v>
      </c>
      <c r="I286" s="19">
        <v>1870.66</v>
      </c>
      <c r="J286" s="19">
        <v>3150.33</v>
      </c>
      <c r="K286" s="19">
        <v>2783.22</v>
      </c>
      <c r="L286" s="19">
        <v>1049.4000000000001</v>
      </c>
      <c r="M286" s="19">
        <v>2068.5700000000002</v>
      </c>
      <c r="N286" s="19">
        <v>3660.9100000000003</v>
      </c>
    </row>
    <row r="287" spans="1:14" x14ac:dyDescent="0.25">
      <c r="A287" s="66"/>
      <c r="B287" s="16" t="s">
        <v>179</v>
      </c>
      <c r="C287" s="19">
        <v>24361.52</v>
      </c>
      <c r="D287" s="19">
        <v>33355.23000000001</v>
      </c>
      <c r="E287" s="19">
        <v>24983.460000000003</v>
      </c>
      <c r="F287" s="19">
        <v>20727.609999999997</v>
      </c>
      <c r="G287" s="19">
        <v>17164.79</v>
      </c>
      <c r="H287" s="19">
        <v>14721.05</v>
      </c>
      <c r="I287" s="19">
        <v>13188.599999999999</v>
      </c>
      <c r="J287" s="19">
        <v>9237.630000000001</v>
      </c>
      <c r="K287" s="19">
        <v>14370.81</v>
      </c>
      <c r="L287" s="19">
        <v>12094.550000000001</v>
      </c>
      <c r="M287" s="19">
        <v>8999.08</v>
      </c>
      <c r="N287" s="19">
        <v>20828.18</v>
      </c>
    </row>
    <row r="288" spans="1:14" x14ac:dyDescent="0.25">
      <c r="A288" s="66"/>
      <c r="B288" s="16" t="s">
        <v>180</v>
      </c>
      <c r="C288" s="19">
        <v>22956.67</v>
      </c>
      <c r="D288" s="19">
        <v>28315.840000000004</v>
      </c>
      <c r="E288" s="19">
        <v>31750.16</v>
      </c>
      <c r="F288" s="19">
        <v>33133.43</v>
      </c>
      <c r="G288" s="19">
        <v>33274.06</v>
      </c>
      <c r="H288" s="19">
        <v>36504.080000000002</v>
      </c>
      <c r="I288" s="19">
        <v>36813.05999999999</v>
      </c>
      <c r="J288" s="19">
        <v>26479.529999999992</v>
      </c>
      <c r="K288" s="19">
        <v>20227.659999999996</v>
      </c>
      <c r="L288" s="19">
        <v>23517.26</v>
      </c>
      <c r="M288" s="19">
        <v>21987.549999999996</v>
      </c>
      <c r="N288" s="19">
        <v>16841.019999999997</v>
      </c>
    </row>
    <row r="289" spans="1:14" x14ac:dyDescent="0.25">
      <c r="A289" s="66"/>
      <c r="B289" s="16" t="s">
        <v>185</v>
      </c>
      <c r="C289" s="19">
        <f>SUM(C286:C288)</f>
        <v>52016.86</v>
      </c>
      <c r="D289" s="19">
        <f t="shared" ref="D289" si="751">SUM(D286:D288)</f>
        <v>64390.620000000017</v>
      </c>
      <c r="E289" s="19">
        <f t="shared" ref="E289" si="752">SUM(E286:E288)</f>
        <v>60809.440000000002</v>
      </c>
      <c r="F289" s="19">
        <f t="shared" ref="F289" si="753">SUM(F286:F288)</f>
        <v>56403.77</v>
      </c>
      <c r="G289" s="19">
        <f t="shared" ref="G289" si="754">SUM(G286:G288)</f>
        <v>53204.659999999996</v>
      </c>
      <c r="H289" s="19">
        <f t="shared" ref="H289" si="755">SUM(H286:H288)</f>
        <v>53529.84</v>
      </c>
      <c r="I289" s="19">
        <f t="shared" ref="I289" si="756">SUM(I286:I288)</f>
        <v>51872.319999999992</v>
      </c>
      <c r="J289" s="19">
        <f t="shared" ref="J289" si="757">SUM(J286:J288)</f>
        <v>38867.489999999991</v>
      </c>
      <c r="K289" s="19">
        <f t="shared" ref="K289" si="758">SUM(K286:K288)</f>
        <v>37381.689999999995</v>
      </c>
      <c r="L289" s="19">
        <f t="shared" ref="L289" si="759">SUM(L286:L288)</f>
        <v>36661.21</v>
      </c>
      <c r="M289" s="19">
        <f t="shared" ref="M289" si="760">SUM(M286:M288)</f>
        <v>33055.199999999997</v>
      </c>
      <c r="N289" s="19">
        <f t="shared" ref="N289" si="761">SUM(N286:N288)</f>
        <v>41330.11</v>
      </c>
    </row>
    <row r="290" spans="1:14" x14ac:dyDescent="0.25">
      <c r="A290" s="66" t="s">
        <v>83</v>
      </c>
      <c r="B290" s="16" t="s">
        <v>178</v>
      </c>
      <c r="C290" s="19">
        <v>9246.77</v>
      </c>
      <c r="D290" s="19">
        <v>10195.900000000001</v>
      </c>
      <c r="E290" s="19">
        <v>8445.23</v>
      </c>
      <c r="F290" s="19">
        <v>6953.25</v>
      </c>
      <c r="G290" s="19">
        <v>5959.32</v>
      </c>
      <c r="H290" s="19">
        <v>6564.4</v>
      </c>
      <c r="I290" s="19">
        <v>5966.38</v>
      </c>
      <c r="J290" s="19">
        <v>5559.63</v>
      </c>
      <c r="K290" s="19">
        <v>4590.67</v>
      </c>
      <c r="L290" s="19">
        <v>4828.1699999999992</v>
      </c>
      <c r="M290" s="19">
        <v>3615.1900000000005</v>
      </c>
      <c r="N290" s="19">
        <v>11665.120000000003</v>
      </c>
    </row>
    <row r="291" spans="1:14" x14ac:dyDescent="0.25">
      <c r="A291" s="66"/>
      <c r="B291" s="16" t="s">
        <v>179</v>
      </c>
      <c r="C291" s="19">
        <v>20242.96</v>
      </c>
      <c r="D291" s="19">
        <v>28345.15</v>
      </c>
      <c r="E291" s="19">
        <v>22356.160000000003</v>
      </c>
      <c r="F291" s="19">
        <v>18081.37</v>
      </c>
      <c r="G291" s="19">
        <v>15522.77</v>
      </c>
      <c r="H291" s="19">
        <v>15815.220000000001</v>
      </c>
      <c r="I291" s="19">
        <v>15001.590000000004</v>
      </c>
      <c r="J291" s="19">
        <v>12996.89</v>
      </c>
      <c r="K291" s="19">
        <v>18641.63</v>
      </c>
      <c r="L291" s="19">
        <v>16752.27</v>
      </c>
      <c r="M291" s="19">
        <v>11402.289999999999</v>
      </c>
      <c r="N291" s="19">
        <v>20057.379999999997</v>
      </c>
    </row>
    <row r="292" spans="1:14" x14ac:dyDescent="0.25">
      <c r="A292" s="66"/>
      <c r="B292" s="16" t="s">
        <v>180</v>
      </c>
      <c r="C292" s="19">
        <v>12462.29</v>
      </c>
      <c r="D292" s="19">
        <v>11314.149999999998</v>
      </c>
      <c r="E292" s="19">
        <v>15837.369999999999</v>
      </c>
      <c r="F292" s="19">
        <v>15700.36</v>
      </c>
      <c r="G292" s="19">
        <v>19524.260000000002</v>
      </c>
      <c r="H292" s="19">
        <v>18721.61</v>
      </c>
      <c r="I292" s="19">
        <v>19162.16</v>
      </c>
      <c r="J292" s="19">
        <v>12624.920000000002</v>
      </c>
      <c r="K292" s="19">
        <v>16346.83</v>
      </c>
      <c r="L292" s="19">
        <v>20167.48</v>
      </c>
      <c r="M292" s="19">
        <v>20104.53</v>
      </c>
      <c r="N292" s="19">
        <v>19342.52</v>
      </c>
    </row>
    <row r="293" spans="1:14" x14ac:dyDescent="0.25">
      <c r="A293" s="66"/>
      <c r="B293" s="16" t="s">
        <v>185</v>
      </c>
      <c r="C293" s="19">
        <f>SUM(C290:C292)</f>
        <v>41952.020000000004</v>
      </c>
      <c r="D293" s="19">
        <f t="shared" ref="D293" si="762">SUM(D290:D292)</f>
        <v>49855.199999999997</v>
      </c>
      <c r="E293" s="19">
        <f t="shared" ref="E293" si="763">SUM(E290:E292)</f>
        <v>46638.76</v>
      </c>
      <c r="F293" s="19">
        <f t="shared" ref="F293" si="764">SUM(F290:F292)</f>
        <v>40734.979999999996</v>
      </c>
      <c r="G293" s="19">
        <f t="shared" ref="G293" si="765">SUM(G290:G292)</f>
        <v>41006.350000000006</v>
      </c>
      <c r="H293" s="19">
        <f t="shared" ref="H293" si="766">SUM(H290:H292)</f>
        <v>41101.230000000003</v>
      </c>
      <c r="I293" s="19">
        <f t="shared" ref="I293" si="767">SUM(I290:I292)</f>
        <v>40130.130000000005</v>
      </c>
      <c r="J293" s="19">
        <f t="shared" ref="J293" si="768">SUM(J290:J292)</f>
        <v>31181.440000000002</v>
      </c>
      <c r="K293" s="19">
        <f t="shared" ref="K293" si="769">SUM(K290:K292)</f>
        <v>39579.130000000005</v>
      </c>
      <c r="L293" s="19">
        <f t="shared" ref="L293" si="770">SUM(L290:L292)</f>
        <v>41747.919999999998</v>
      </c>
      <c r="M293" s="19">
        <f t="shared" ref="M293" si="771">SUM(M290:M292)</f>
        <v>35122.009999999995</v>
      </c>
      <c r="N293" s="19">
        <f t="shared" ref="N293" si="772">SUM(N290:N292)</f>
        <v>51065.020000000004</v>
      </c>
    </row>
    <row r="294" spans="1:14" x14ac:dyDescent="0.25">
      <c r="A294" s="66" t="s">
        <v>84</v>
      </c>
      <c r="B294" s="16" t="s">
        <v>178</v>
      </c>
      <c r="C294" s="19">
        <v>55290.409999999989</v>
      </c>
      <c r="D294" s="19">
        <v>32690.420000000002</v>
      </c>
      <c r="E294" s="19">
        <v>44804.390000000007</v>
      </c>
      <c r="F294" s="19">
        <v>35813.699999999997</v>
      </c>
      <c r="G294" s="19">
        <v>32316.920000000006</v>
      </c>
      <c r="H294" s="19">
        <v>28106.34</v>
      </c>
      <c r="I294" s="19">
        <v>22941.51</v>
      </c>
      <c r="J294" s="19">
        <v>25861.18</v>
      </c>
      <c r="K294" s="19">
        <v>26870.370000000003</v>
      </c>
      <c r="L294" s="19">
        <v>24132.460000000003</v>
      </c>
      <c r="M294" s="19">
        <v>31817.019999999997</v>
      </c>
      <c r="N294" s="19">
        <v>77344.61</v>
      </c>
    </row>
    <row r="295" spans="1:14" x14ac:dyDescent="0.25">
      <c r="A295" s="66"/>
      <c r="B295" s="16" t="s">
        <v>179</v>
      </c>
      <c r="C295" s="19">
        <v>16961.96</v>
      </c>
      <c r="D295" s="19">
        <v>28850.089999999997</v>
      </c>
      <c r="E295" s="19">
        <v>27859.100000000002</v>
      </c>
      <c r="F295" s="19">
        <v>20099.839999999997</v>
      </c>
      <c r="G295" s="19">
        <v>15714.02</v>
      </c>
      <c r="H295" s="19">
        <v>15182</v>
      </c>
      <c r="I295" s="19">
        <v>14588.799999999997</v>
      </c>
      <c r="J295" s="19">
        <v>8615.23</v>
      </c>
      <c r="K295" s="19">
        <v>11857.38</v>
      </c>
      <c r="L295" s="19">
        <v>15435.220000000005</v>
      </c>
      <c r="M295" s="19">
        <v>11447.960000000001</v>
      </c>
      <c r="N295" s="19">
        <v>15566.019999999999</v>
      </c>
    </row>
    <row r="296" spans="1:14" x14ac:dyDescent="0.25">
      <c r="A296" s="66"/>
      <c r="B296" s="16" t="s">
        <v>180</v>
      </c>
      <c r="C296" s="19">
        <v>28192.139999999989</v>
      </c>
      <c r="D296" s="19">
        <v>36111.910000000003</v>
      </c>
      <c r="E296" s="19">
        <v>36782.04</v>
      </c>
      <c r="F296" s="19">
        <v>44311.509999999995</v>
      </c>
      <c r="G296" s="19">
        <v>37963.230000000003</v>
      </c>
      <c r="H296" s="19">
        <v>35914.97</v>
      </c>
      <c r="I296" s="19">
        <v>38807.839999999997</v>
      </c>
      <c r="J296" s="19">
        <v>20370.48</v>
      </c>
      <c r="K296" s="19">
        <v>19533.199999999997</v>
      </c>
      <c r="L296" s="19">
        <v>21593.08</v>
      </c>
      <c r="M296" s="19">
        <v>21750.989999999998</v>
      </c>
      <c r="N296" s="19">
        <v>26359.050000000003</v>
      </c>
    </row>
    <row r="297" spans="1:14" x14ac:dyDescent="0.25">
      <c r="A297" s="66"/>
      <c r="B297" s="16" t="s">
        <v>185</v>
      </c>
      <c r="C297" s="19">
        <f>SUM(C294:C296)</f>
        <v>100444.50999999998</v>
      </c>
      <c r="D297" s="19">
        <f t="shared" ref="D297" si="773">SUM(D294:D296)</f>
        <v>97652.42</v>
      </c>
      <c r="E297" s="19">
        <f t="shared" ref="E297" si="774">SUM(E294:E296)</f>
        <v>109445.53</v>
      </c>
      <c r="F297" s="19">
        <f t="shared" ref="F297" si="775">SUM(F294:F296)</f>
        <v>100225.04999999999</v>
      </c>
      <c r="G297" s="19">
        <f t="shared" ref="G297" si="776">SUM(G294:G296)</f>
        <v>85994.170000000013</v>
      </c>
      <c r="H297" s="19">
        <f t="shared" ref="H297" si="777">SUM(H294:H296)</f>
        <v>79203.31</v>
      </c>
      <c r="I297" s="19">
        <f t="shared" ref="I297" si="778">SUM(I294:I296)</f>
        <v>76338.149999999994</v>
      </c>
      <c r="J297" s="19">
        <f t="shared" ref="J297" si="779">SUM(J294:J296)</f>
        <v>54846.89</v>
      </c>
      <c r="K297" s="19">
        <f t="shared" ref="K297" si="780">SUM(K294:K296)</f>
        <v>58260.95</v>
      </c>
      <c r="L297" s="19">
        <f t="shared" ref="L297" si="781">SUM(L294:L296)</f>
        <v>61160.760000000009</v>
      </c>
      <c r="M297" s="19">
        <f t="shared" ref="M297" si="782">SUM(M294:M296)</f>
        <v>65015.969999999994</v>
      </c>
      <c r="N297" s="19">
        <f t="shared" ref="N297" si="783">SUM(N294:N296)</f>
        <v>119269.68000000001</v>
      </c>
    </row>
    <row r="298" spans="1:14" x14ac:dyDescent="0.25">
      <c r="A298" s="66" t="s">
        <v>85</v>
      </c>
      <c r="B298" s="16" t="s">
        <v>178</v>
      </c>
      <c r="C298" s="19">
        <v>27114.730000000003</v>
      </c>
      <c r="D298" s="19">
        <v>22254.38</v>
      </c>
      <c r="E298" s="19">
        <v>22658.400000000005</v>
      </c>
      <c r="F298" s="19">
        <v>16713.719999999998</v>
      </c>
      <c r="G298" s="19">
        <v>16042.400000000001</v>
      </c>
      <c r="H298" s="19">
        <v>13222.739999999998</v>
      </c>
      <c r="I298" s="19">
        <v>3894.7199999999993</v>
      </c>
      <c r="J298" s="19">
        <v>13155.560000000001</v>
      </c>
      <c r="K298" s="19">
        <v>11216.47</v>
      </c>
      <c r="L298" s="19">
        <v>4819.5200000000004</v>
      </c>
      <c r="M298" s="19">
        <v>9947.01</v>
      </c>
      <c r="N298" s="19">
        <v>24474.2</v>
      </c>
    </row>
    <row r="299" spans="1:14" x14ac:dyDescent="0.25">
      <c r="A299" s="66"/>
      <c r="B299" s="16" t="s">
        <v>179</v>
      </c>
      <c r="C299" s="19">
        <v>3200.4599999999996</v>
      </c>
      <c r="D299" s="19">
        <v>9279.9599999999973</v>
      </c>
      <c r="E299" s="19">
        <v>6107.59</v>
      </c>
      <c r="F299" s="19">
        <v>7980.2099999999991</v>
      </c>
      <c r="G299" s="19">
        <v>5740.65</v>
      </c>
      <c r="H299" s="19">
        <v>7387.8099999999995</v>
      </c>
      <c r="I299" s="19">
        <v>12605.819999999998</v>
      </c>
      <c r="J299" s="19">
        <v>1919.1800000000003</v>
      </c>
      <c r="K299" s="19">
        <v>5034.579999999999</v>
      </c>
      <c r="L299" s="19">
        <v>7772.5499999999984</v>
      </c>
      <c r="M299" s="19">
        <v>2221.1</v>
      </c>
      <c r="N299" s="19">
        <v>2421.2599999999998</v>
      </c>
    </row>
    <row r="300" spans="1:14" x14ac:dyDescent="0.25">
      <c r="A300" s="66"/>
      <c r="B300" s="16" t="s">
        <v>180</v>
      </c>
      <c r="C300" s="19">
        <v>10141.59</v>
      </c>
      <c r="D300" s="19">
        <v>8107.37</v>
      </c>
      <c r="E300" s="19">
        <v>9652.19</v>
      </c>
      <c r="F300" s="19">
        <v>10958.11</v>
      </c>
      <c r="G300" s="19">
        <v>10212.599999999999</v>
      </c>
      <c r="H300" s="19">
        <v>9522.17</v>
      </c>
      <c r="I300" s="19">
        <v>12267.59</v>
      </c>
      <c r="J300" s="19">
        <v>12148.279999999999</v>
      </c>
      <c r="K300" s="19">
        <v>12822.59</v>
      </c>
      <c r="L300" s="19">
        <v>12153.42</v>
      </c>
      <c r="M300" s="19">
        <v>9937.31</v>
      </c>
      <c r="N300" s="19">
        <v>9126.52</v>
      </c>
    </row>
    <row r="301" spans="1:14" x14ac:dyDescent="0.25">
      <c r="A301" s="66"/>
      <c r="B301" s="16" t="s">
        <v>185</v>
      </c>
      <c r="C301" s="19">
        <f>SUM(C298:C300)</f>
        <v>40456.78</v>
      </c>
      <c r="D301" s="19">
        <f t="shared" ref="D301" si="784">SUM(D298:D300)</f>
        <v>39641.71</v>
      </c>
      <c r="E301" s="19">
        <f t="shared" ref="E301" si="785">SUM(E298:E300)</f>
        <v>38418.180000000008</v>
      </c>
      <c r="F301" s="19">
        <f t="shared" ref="F301" si="786">SUM(F298:F300)</f>
        <v>35652.039999999994</v>
      </c>
      <c r="G301" s="19">
        <f t="shared" ref="G301" si="787">SUM(G298:G300)</f>
        <v>31995.65</v>
      </c>
      <c r="H301" s="19">
        <f t="shared" ref="H301" si="788">SUM(H298:H300)</f>
        <v>30132.719999999994</v>
      </c>
      <c r="I301" s="19">
        <f t="shared" ref="I301" si="789">SUM(I298:I300)</f>
        <v>28768.129999999997</v>
      </c>
      <c r="J301" s="19">
        <f t="shared" ref="J301" si="790">SUM(J298:J300)</f>
        <v>27223.02</v>
      </c>
      <c r="K301" s="19">
        <f t="shared" ref="K301" si="791">SUM(K298:K300)</f>
        <v>29073.64</v>
      </c>
      <c r="L301" s="19">
        <f t="shared" ref="L301" si="792">SUM(L298:L300)</f>
        <v>24745.489999999998</v>
      </c>
      <c r="M301" s="19">
        <f t="shared" ref="M301" si="793">SUM(M298:M300)</f>
        <v>22105.42</v>
      </c>
      <c r="N301" s="19">
        <f t="shared" ref="N301" si="794">SUM(N298:N300)</f>
        <v>36021.979999999996</v>
      </c>
    </row>
    <row r="302" spans="1:14" x14ac:dyDescent="0.25">
      <c r="A302" s="66" t="s">
        <v>86</v>
      </c>
      <c r="B302" s="16" t="s">
        <v>178</v>
      </c>
      <c r="C302" s="19">
        <v>34048</v>
      </c>
      <c r="D302" s="19">
        <v>31752.33</v>
      </c>
      <c r="E302" s="19">
        <v>29011.58</v>
      </c>
      <c r="F302" s="19">
        <v>30093.530000000002</v>
      </c>
      <c r="G302" s="19">
        <v>28794.73</v>
      </c>
      <c r="H302" s="19">
        <v>31963.959999999995</v>
      </c>
      <c r="I302" s="19">
        <v>22926.11</v>
      </c>
      <c r="J302" s="19">
        <v>25738.26</v>
      </c>
      <c r="K302" s="19">
        <v>28956.319999999992</v>
      </c>
      <c r="L302" s="19">
        <v>22213.07</v>
      </c>
      <c r="M302" s="19">
        <v>26457.15</v>
      </c>
      <c r="N302" s="19">
        <v>59328.909999999996</v>
      </c>
    </row>
    <row r="303" spans="1:14" x14ac:dyDescent="0.25">
      <c r="A303" s="66"/>
      <c r="B303" s="16" t="s">
        <v>179</v>
      </c>
      <c r="C303" s="19">
        <v>32756.139999999992</v>
      </c>
      <c r="D303" s="19">
        <v>42296.74</v>
      </c>
      <c r="E303" s="19">
        <v>37428.859999999993</v>
      </c>
      <c r="F303" s="19">
        <v>31961.820000000011</v>
      </c>
      <c r="G303" s="19">
        <v>27146.76</v>
      </c>
      <c r="H303" s="19">
        <v>27458.49</v>
      </c>
      <c r="I303" s="19">
        <v>33254.100000000006</v>
      </c>
      <c r="J303" s="19">
        <v>17166.839999999997</v>
      </c>
      <c r="K303" s="19">
        <v>26077.659999999993</v>
      </c>
      <c r="L303" s="19">
        <v>31368.32</v>
      </c>
      <c r="M303" s="19">
        <v>25465.03</v>
      </c>
      <c r="N303" s="19">
        <v>33820.49</v>
      </c>
    </row>
    <row r="304" spans="1:14" x14ac:dyDescent="0.25">
      <c r="A304" s="66"/>
      <c r="B304" s="16" t="s">
        <v>180</v>
      </c>
      <c r="C304" s="19">
        <v>45174.42</v>
      </c>
      <c r="D304" s="19">
        <v>36451.35</v>
      </c>
      <c r="E304" s="19">
        <v>33666.58</v>
      </c>
      <c r="F304" s="19">
        <v>33518.670000000006</v>
      </c>
      <c r="G304" s="19">
        <v>35835.35</v>
      </c>
      <c r="H304" s="19">
        <v>36773.18</v>
      </c>
      <c r="I304" s="19">
        <v>49094.11</v>
      </c>
      <c r="J304" s="19">
        <v>31619.160000000003</v>
      </c>
      <c r="K304" s="19">
        <v>28659.309999999994</v>
      </c>
      <c r="L304" s="19">
        <v>38680.689999999995</v>
      </c>
      <c r="M304" s="19">
        <v>44964.210000000006</v>
      </c>
      <c r="N304" s="19">
        <v>45312.450000000004</v>
      </c>
    </row>
    <row r="305" spans="1:14" x14ac:dyDescent="0.25">
      <c r="A305" s="66"/>
      <c r="B305" s="16" t="s">
        <v>185</v>
      </c>
      <c r="C305" s="19">
        <f>SUM(C302:C304)</f>
        <v>111978.55999999998</v>
      </c>
      <c r="D305" s="19">
        <f t="shared" ref="D305" si="795">SUM(D302:D304)</f>
        <v>110500.42000000001</v>
      </c>
      <c r="E305" s="19">
        <f t="shared" ref="E305" si="796">SUM(E302:E304)</f>
        <v>100107.02</v>
      </c>
      <c r="F305" s="19">
        <f t="shared" ref="F305" si="797">SUM(F302:F304)</f>
        <v>95574.020000000019</v>
      </c>
      <c r="G305" s="19">
        <f t="shared" ref="G305" si="798">SUM(G302:G304)</f>
        <v>91776.84</v>
      </c>
      <c r="H305" s="19">
        <f t="shared" ref="H305" si="799">SUM(H302:H304)</f>
        <v>96195.63</v>
      </c>
      <c r="I305" s="19">
        <f t="shared" ref="I305" si="800">SUM(I302:I304)</f>
        <v>105274.32</v>
      </c>
      <c r="J305" s="19">
        <f t="shared" ref="J305" si="801">SUM(J302:J304)</f>
        <v>74524.259999999995</v>
      </c>
      <c r="K305" s="19">
        <f t="shared" ref="K305" si="802">SUM(K302:K304)</f>
        <v>83693.289999999979</v>
      </c>
      <c r="L305" s="19">
        <f t="shared" ref="L305" si="803">SUM(L302:L304)</f>
        <v>92262.079999999987</v>
      </c>
      <c r="M305" s="19">
        <f t="shared" ref="M305" si="804">SUM(M302:M304)</f>
        <v>96886.390000000014</v>
      </c>
      <c r="N305" s="19">
        <f t="shared" ref="N305" si="805">SUM(N302:N304)</f>
        <v>138461.85</v>
      </c>
    </row>
    <row r="306" spans="1:14" x14ac:dyDescent="0.25">
      <c r="A306" s="66" t="s">
        <v>87</v>
      </c>
      <c r="B306" s="16" t="s">
        <v>178</v>
      </c>
      <c r="C306" s="19">
        <v>10733.66</v>
      </c>
      <c r="D306" s="19">
        <v>9961.23</v>
      </c>
      <c r="E306" s="19">
        <v>7342.8799999999983</v>
      </c>
      <c r="F306" s="19">
        <v>7543.5199999999995</v>
      </c>
      <c r="G306" s="19">
        <v>7316.45</v>
      </c>
      <c r="H306" s="19">
        <v>7590.9699999999984</v>
      </c>
      <c r="I306" s="19">
        <v>2026.9700000000003</v>
      </c>
      <c r="J306" s="19">
        <v>6977.78</v>
      </c>
      <c r="K306" s="19">
        <v>7003.38</v>
      </c>
      <c r="L306" s="19">
        <v>2666.6000000000004</v>
      </c>
      <c r="M306" s="19">
        <v>6192</v>
      </c>
      <c r="N306" s="19">
        <v>7210.68</v>
      </c>
    </row>
    <row r="307" spans="1:14" x14ac:dyDescent="0.25">
      <c r="A307" s="66"/>
      <c r="B307" s="16" t="s">
        <v>179</v>
      </c>
      <c r="C307" s="19">
        <v>24061.079999999994</v>
      </c>
      <c r="D307" s="19">
        <v>38140.020000000004</v>
      </c>
      <c r="E307" s="19">
        <v>29090.92</v>
      </c>
      <c r="F307" s="19">
        <v>28170.53</v>
      </c>
      <c r="G307" s="19">
        <v>19767.709999999995</v>
      </c>
      <c r="H307" s="19">
        <v>22547.46</v>
      </c>
      <c r="I307" s="19">
        <v>22102.45</v>
      </c>
      <c r="J307" s="19">
        <v>15335.14</v>
      </c>
      <c r="K307" s="19">
        <v>19960.530000000002</v>
      </c>
      <c r="L307" s="19">
        <v>22220.590000000004</v>
      </c>
      <c r="M307" s="19">
        <v>16577.97</v>
      </c>
      <c r="N307" s="19">
        <v>27414.100000000002</v>
      </c>
    </row>
    <row r="308" spans="1:14" x14ac:dyDescent="0.25">
      <c r="A308" s="66"/>
      <c r="B308" s="16" t="s">
        <v>180</v>
      </c>
      <c r="C308" s="19">
        <v>33516.71</v>
      </c>
      <c r="D308" s="19">
        <v>27648.789999999994</v>
      </c>
      <c r="E308" s="19">
        <v>30546.110000000004</v>
      </c>
      <c r="F308" s="19">
        <v>30134.170000000006</v>
      </c>
      <c r="G308" s="19">
        <v>31182.269999999997</v>
      </c>
      <c r="H308" s="19">
        <v>27701.52</v>
      </c>
      <c r="I308" s="19">
        <v>27251.120000000003</v>
      </c>
      <c r="J308" s="19">
        <v>12071.38</v>
      </c>
      <c r="K308" s="19">
        <v>5292.17</v>
      </c>
      <c r="L308" s="19">
        <v>9866.36</v>
      </c>
      <c r="M308" s="19">
        <v>13533.960000000001</v>
      </c>
      <c r="N308" s="19">
        <v>13815.49</v>
      </c>
    </row>
    <row r="309" spans="1:14" x14ac:dyDescent="0.25">
      <c r="A309" s="66"/>
      <c r="B309" s="16" t="s">
        <v>185</v>
      </c>
      <c r="C309" s="19">
        <f>SUM(C306:C308)</f>
        <v>68311.449999999983</v>
      </c>
      <c r="D309" s="19">
        <f t="shared" ref="D309" si="806">SUM(D306:D308)</f>
        <v>75750.039999999994</v>
      </c>
      <c r="E309" s="19">
        <f t="shared" ref="E309" si="807">SUM(E306:E308)</f>
        <v>66979.91</v>
      </c>
      <c r="F309" s="19">
        <f t="shared" ref="F309" si="808">SUM(F306:F308)</f>
        <v>65848.22</v>
      </c>
      <c r="G309" s="19">
        <f t="shared" ref="G309" si="809">SUM(G306:G308)</f>
        <v>58266.429999999993</v>
      </c>
      <c r="H309" s="19">
        <f t="shared" ref="H309" si="810">SUM(H306:H308)</f>
        <v>57839.95</v>
      </c>
      <c r="I309" s="19">
        <f t="shared" ref="I309" si="811">SUM(I306:I308)</f>
        <v>51380.540000000008</v>
      </c>
      <c r="J309" s="19">
        <f t="shared" ref="J309" si="812">SUM(J306:J308)</f>
        <v>34384.299999999996</v>
      </c>
      <c r="K309" s="19">
        <f t="shared" ref="K309" si="813">SUM(K306:K308)</f>
        <v>32256.080000000002</v>
      </c>
      <c r="L309" s="19">
        <f t="shared" ref="L309" si="814">SUM(L306:L308)</f>
        <v>34753.550000000003</v>
      </c>
      <c r="M309" s="19">
        <f t="shared" ref="M309" si="815">SUM(M306:M308)</f>
        <v>36303.93</v>
      </c>
      <c r="N309" s="19">
        <f t="shared" ref="N309" si="816">SUM(N306:N308)</f>
        <v>48440.27</v>
      </c>
    </row>
    <row r="310" spans="1:14" x14ac:dyDescent="0.25">
      <c r="A310" s="66" t="s">
        <v>88</v>
      </c>
      <c r="B310" s="16" t="s">
        <v>178</v>
      </c>
      <c r="C310" s="19">
        <v>9028.94</v>
      </c>
      <c r="D310" s="19">
        <v>11666.490000000002</v>
      </c>
      <c r="E310" s="19">
        <v>9232.11</v>
      </c>
      <c r="F310" s="19">
        <v>5756.4500000000007</v>
      </c>
      <c r="G310" s="19">
        <v>3925.8400000000006</v>
      </c>
      <c r="H310" s="19">
        <v>3807.0699999999997</v>
      </c>
      <c r="I310" s="19">
        <v>2631.58</v>
      </c>
      <c r="J310" s="19">
        <v>1926.0400000000002</v>
      </c>
      <c r="K310" s="19">
        <v>1958.9</v>
      </c>
      <c r="L310" s="19">
        <v>2589.6800000000003</v>
      </c>
      <c r="M310" s="19">
        <v>4153.2800000000007</v>
      </c>
      <c r="N310" s="19">
        <v>9617.64</v>
      </c>
    </row>
    <row r="311" spans="1:14" x14ac:dyDescent="0.25">
      <c r="A311" s="66"/>
      <c r="B311" s="16" t="s">
        <v>179</v>
      </c>
      <c r="C311" s="19">
        <v>5672.59</v>
      </c>
      <c r="D311" s="19">
        <v>5438.2899999999991</v>
      </c>
      <c r="E311" s="19">
        <v>8625.9700000000012</v>
      </c>
      <c r="F311" s="19">
        <v>8788.7800000000007</v>
      </c>
      <c r="G311" s="19">
        <v>6180.0599999999995</v>
      </c>
      <c r="H311" s="19">
        <v>6508.98</v>
      </c>
      <c r="I311" s="19">
        <v>5867.16</v>
      </c>
      <c r="J311" s="19">
        <v>4455.1799999999994</v>
      </c>
      <c r="K311" s="19">
        <v>5915.5700000000006</v>
      </c>
      <c r="L311" s="19">
        <v>3686.69</v>
      </c>
      <c r="M311" s="19">
        <v>4568.0600000000004</v>
      </c>
      <c r="N311" s="19">
        <v>6409.1999999999989</v>
      </c>
    </row>
    <row r="312" spans="1:14" x14ac:dyDescent="0.25">
      <c r="A312" s="66"/>
      <c r="B312" s="16" t="s">
        <v>180</v>
      </c>
      <c r="C312" s="19">
        <v>2755.57</v>
      </c>
      <c r="D312" s="19">
        <v>3162.96</v>
      </c>
      <c r="E312" s="19">
        <v>3663.4100000000012</v>
      </c>
      <c r="F312" s="19">
        <v>3654.7200000000003</v>
      </c>
      <c r="G312" s="19">
        <v>5141.9999999999991</v>
      </c>
      <c r="H312" s="19">
        <v>9030.5099999999984</v>
      </c>
      <c r="I312" s="19">
        <v>9339.3500000000022</v>
      </c>
      <c r="J312" s="19">
        <v>4815.3099999999986</v>
      </c>
      <c r="K312" s="19">
        <v>4807.99</v>
      </c>
      <c r="L312" s="19">
        <v>5131.87</v>
      </c>
      <c r="M312" s="19">
        <v>4798.34</v>
      </c>
      <c r="N312" s="19">
        <v>3845.72</v>
      </c>
    </row>
    <row r="313" spans="1:14" x14ac:dyDescent="0.25">
      <c r="A313" s="66"/>
      <c r="B313" s="16" t="s">
        <v>185</v>
      </c>
      <c r="C313" s="19">
        <f>SUM(C310:C312)</f>
        <v>17457.100000000002</v>
      </c>
      <c r="D313" s="19">
        <f t="shared" ref="D313" si="817">SUM(D310:D312)</f>
        <v>20267.739999999998</v>
      </c>
      <c r="E313" s="19">
        <f t="shared" ref="E313" si="818">SUM(E310:E312)</f>
        <v>21521.49</v>
      </c>
      <c r="F313" s="19">
        <f t="shared" ref="F313" si="819">SUM(F310:F312)</f>
        <v>18199.95</v>
      </c>
      <c r="G313" s="19">
        <f t="shared" ref="G313" si="820">SUM(G310:G312)</f>
        <v>15247.899999999998</v>
      </c>
      <c r="H313" s="19">
        <f t="shared" ref="H313" si="821">SUM(H310:H312)</f>
        <v>19346.559999999998</v>
      </c>
      <c r="I313" s="19">
        <f t="shared" ref="I313" si="822">SUM(I310:I312)</f>
        <v>17838.090000000004</v>
      </c>
      <c r="J313" s="19">
        <f t="shared" ref="J313" si="823">SUM(J310:J312)</f>
        <v>11196.529999999999</v>
      </c>
      <c r="K313" s="19">
        <f t="shared" ref="K313" si="824">SUM(K310:K312)</f>
        <v>12682.460000000001</v>
      </c>
      <c r="L313" s="19">
        <f t="shared" ref="L313" si="825">SUM(L310:L312)</f>
        <v>11408.240000000002</v>
      </c>
      <c r="M313" s="19">
        <f t="shared" ref="M313" si="826">SUM(M310:M312)</f>
        <v>13519.68</v>
      </c>
      <c r="N313" s="19">
        <f t="shared" ref="N313" si="827">SUM(N310:N312)</f>
        <v>19872.559999999998</v>
      </c>
    </row>
    <row r="314" spans="1:14" x14ac:dyDescent="0.25">
      <c r="A314" s="66" t="s">
        <v>89</v>
      </c>
      <c r="B314" s="16" t="s">
        <v>178</v>
      </c>
      <c r="C314" s="19">
        <v>24569.680000000004</v>
      </c>
      <c r="D314" s="19">
        <v>28450.980000000007</v>
      </c>
      <c r="E314" s="19">
        <v>22810.540000000005</v>
      </c>
      <c r="F314" s="19">
        <v>18719.900000000001</v>
      </c>
      <c r="G314" s="19">
        <v>15263.950000000003</v>
      </c>
      <c r="H314" s="19">
        <v>13635.449999999999</v>
      </c>
      <c r="I314" s="19">
        <v>8151.1200000000008</v>
      </c>
      <c r="J314" s="19">
        <v>14927.060000000001</v>
      </c>
      <c r="K314" s="19">
        <v>15764.960000000003</v>
      </c>
      <c r="L314" s="19">
        <v>7746.6600000000008</v>
      </c>
      <c r="M314" s="19">
        <v>12691.670000000002</v>
      </c>
      <c r="N314" s="19">
        <v>24222.38</v>
      </c>
    </row>
    <row r="315" spans="1:14" x14ac:dyDescent="0.25">
      <c r="A315" s="66"/>
      <c r="B315" s="16" t="s">
        <v>179</v>
      </c>
      <c r="C315" s="19">
        <v>11173.580000000002</v>
      </c>
      <c r="D315" s="19">
        <v>12874.22</v>
      </c>
      <c r="E315" s="19">
        <v>9761.41</v>
      </c>
      <c r="F315" s="19">
        <v>10682.08</v>
      </c>
      <c r="G315" s="19">
        <v>9832.4399999999987</v>
      </c>
      <c r="H315" s="19">
        <v>6120.0499999999993</v>
      </c>
      <c r="I315" s="19">
        <v>18388.710000000006</v>
      </c>
      <c r="J315" s="19">
        <v>8774.43</v>
      </c>
      <c r="K315" s="19">
        <v>13885.14</v>
      </c>
      <c r="L315" s="19">
        <v>14498.59</v>
      </c>
      <c r="M315" s="19">
        <v>7101</v>
      </c>
      <c r="N315" s="19">
        <v>11921.72</v>
      </c>
    </row>
    <row r="316" spans="1:14" x14ac:dyDescent="0.25">
      <c r="A316" s="66"/>
      <c r="B316" s="16" t="s">
        <v>180</v>
      </c>
      <c r="C316" s="19">
        <v>10079.050000000001</v>
      </c>
      <c r="D316" s="19">
        <v>7457.31</v>
      </c>
      <c r="E316" s="19">
        <v>7073.2599999999993</v>
      </c>
      <c r="F316" s="19">
        <v>6802.2800000000007</v>
      </c>
      <c r="G316" s="19">
        <v>9989.4699999999993</v>
      </c>
      <c r="H316" s="19">
        <v>5485.66</v>
      </c>
      <c r="I316" s="19">
        <v>8509.1999999999989</v>
      </c>
      <c r="J316" s="19">
        <v>12854.099999999999</v>
      </c>
      <c r="K316" s="19">
        <v>13097.24</v>
      </c>
      <c r="L316" s="19">
        <v>17320.68</v>
      </c>
      <c r="M316" s="19">
        <v>18822.080000000002</v>
      </c>
      <c r="N316" s="19">
        <v>11613.69</v>
      </c>
    </row>
    <row r="317" spans="1:14" x14ac:dyDescent="0.25">
      <c r="A317" s="66"/>
      <c r="B317" s="16" t="s">
        <v>185</v>
      </c>
      <c r="C317" s="19">
        <f>SUM(C314:C316)</f>
        <v>45822.310000000012</v>
      </c>
      <c r="D317" s="19">
        <f t="shared" ref="D317" si="828">SUM(D314:D316)</f>
        <v>48782.51</v>
      </c>
      <c r="E317" s="19">
        <f t="shared" ref="E317" si="829">SUM(E314:E316)</f>
        <v>39645.210000000006</v>
      </c>
      <c r="F317" s="19">
        <f t="shared" ref="F317" si="830">SUM(F314:F316)</f>
        <v>36204.26</v>
      </c>
      <c r="G317" s="19">
        <f t="shared" ref="G317" si="831">SUM(G314:G316)</f>
        <v>35085.86</v>
      </c>
      <c r="H317" s="19">
        <f t="shared" ref="H317" si="832">SUM(H314:H316)</f>
        <v>25241.16</v>
      </c>
      <c r="I317" s="19">
        <f t="shared" ref="I317" si="833">SUM(I314:I316)</f>
        <v>35049.030000000006</v>
      </c>
      <c r="J317" s="19">
        <f t="shared" ref="J317" si="834">SUM(J314:J316)</f>
        <v>36555.589999999997</v>
      </c>
      <c r="K317" s="19">
        <f t="shared" ref="K317" si="835">SUM(K314:K316)</f>
        <v>42747.340000000004</v>
      </c>
      <c r="L317" s="19">
        <f t="shared" ref="L317" si="836">SUM(L314:L316)</f>
        <v>39565.93</v>
      </c>
      <c r="M317" s="19">
        <f t="shared" ref="M317" si="837">SUM(M314:M316)</f>
        <v>38614.75</v>
      </c>
      <c r="N317" s="19">
        <f t="shared" ref="N317" si="838">SUM(N314:N316)</f>
        <v>47757.79</v>
      </c>
    </row>
    <row r="318" spans="1:14" x14ac:dyDescent="0.25">
      <c r="A318" s="66" t="s">
        <v>90</v>
      </c>
      <c r="B318" s="16" t="s">
        <v>178</v>
      </c>
      <c r="C318" s="19">
        <v>62420.74</v>
      </c>
      <c r="D318" s="19">
        <v>994.46</v>
      </c>
      <c r="E318" s="19">
        <v>53178.549999999988</v>
      </c>
      <c r="F318" s="19">
        <v>45072.610000000015</v>
      </c>
      <c r="G318" s="19">
        <v>41293.87000000001</v>
      </c>
      <c r="H318" s="19">
        <v>43760.02</v>
      </c>
      <c r="I318" s="19">
        <v>44200.990000000005</v>
      </c>
      <c r="J318" s="19">
        <v>54540.19</v>
      </c>
      <c r="K318" s="19">
        <v>57169.539999999994</v>
      </c>
      <c r="L318" s="19">
        <v>35708.449999999997</v>
      </c>
      <c r="M318" s="19">
        <v>54104.4</v>
      </c>
      <c r="N318" s="19">
        <v>110746</v>
      </c>
    </row>
    <row r="319" spans="1:14" x14ac:dyDescent="0.25">
      <c r="A319" s="66"/>
      <c r="B319" s="16" t="s">
        <v>179</v>
      </c>
      <c r="C319" s="19">
        <v>16464.670000000002</v>
      </c>
      <c r="D319" s="19">
        <v>25951.150000000005</v>
      </c>
      <c r="E319" s="19">
        <v>23676.75</v>
      </c>
      <c r="F319" s="19">
        <v>20365.82</v>
      </c>
      <c r="G319" s="19">
        <v>19949.79</v>
      </c>
      <c r="H319" s="19">
        <v>18533.86</v>
      </c>
      <c r="I319" s="19">
        <v>16860</v>
      </c>
      <c r="J319" s="19">
        <v>13601.840000000004</v>
      </c>
      <c r="K319" s="19">
        <v>18751.799999999996</v>
      </c>
      <c r="L319" s="19">
        <v>28459.489999999998</v>
      </c>
      <c r="M319" s="19">
        <v>14497.680000000002</v>
      </c>
      <c r="N319" s="19">
        <v>21525.789999999997</v>
      </c>
    </row>
    <row r="320" spans="1:14" x14ac:dyDescent="0.25">
      <c r="A320" s="66"/>
      <c r="B320" s="16" t="s">
        <v>180</v>
      </c>
      <c r="C320" s="19">
        <v>22813.510000000002</v>
      </c>
      <c r="D320" s="19">
        <v>18459.189999999999</v>
      </c>
      <c r="E320" s="19">
        <v>18983.450000000004</v>
      </c>
      <c r="F320" s="19">
        <v>20881.689999999995</v>
      </c>
      <c r="G320" s="19">
        <v>19252.21</v>
      </c>
      <c r="H320" s="19">
        <v>22686.78</v>
      </c>
      <c r="I320" s="19">
        <v>19285.64</v>
      </c>
      <c r="J320" s="19">
        <v>14470.81</v>
      </c>
      <c r="K320" s="19">
        <v>18426.039999999997</v>
      </c>
      <c r="L320" s="19">
        <v>17866.53</v>
      </c>
      <c r="M320" s="19">
        <v>26397.329999999994</v>
      </c>
      <c r="N320" s="19">
        <v>27017.430000000004</v>
      </c>
    </row>
    <row r="321" spans="1:14" x14ac:dyDescent="0.25">
      <c r="A321" s="66"/>
      <c r="B321" s="16" t="s">
        <v>185</v>
      </c>
      <c r="C321" s="19">
        <f>SUM(C318:C320)</f>
        <v>101698.92000000001</v>
      </c>
      <c r="D321" s="19">
        <f t="shared" ref="D321:N321" si="839">SUM(D318:D320)</f>
        <v>45404.800000000003</v>
      </c>
      <c r="E321" s="19">
        <f t="shared" si="839"/>
        <v>95838.75</v>
      </c>
      <c r="F321" s="19">
        <f t="shared" si="839"/>
        <v>86320.12000000001</v>
      </c>
      <c r="G321" s="19">
        <f t="shared" si="839"/>
        <v>80495.87000000001</v>
      </c>
      <c r="H321" s="19">
        <f t="shared" si="839"/>
        <v>84980.66</v>
      </c>
      <c r="I321" s="19">
        <f t="shared" si="839"/>
        <v>80346.63</v>
      </c>
      <c r="J321" s="19">
        <f t="shared" si="839"/>
        <v>82612.84</v>
      </c>
      <c r="K321" s="19">
        <f t="shared" si="839"/>
        <v>94347.37999999999</v>
      </c>
      <c r="L321" s="19">
        <f t="shared" si="839"/>
        <v>82034.47</v>
      </c>
      <c r="M321" s="19">
        <f t="shared" si="839"/>
        <v>94999.41</v>
      </c>
      <c r="N321" s="19">
        <f t="shared" si="839"/>
        <v>159289.22</v>
      </c>
    </row>
    <row r="322" spans="1:14" x14ac:dyDescent="0.25">
      <c r="A322" s="66" t="s">
        <v>91</v>
      </c>
      <c r="B322" s="16" t="s">
        <v>178</v>
      </c>
      <c r="C322" s="19">
        <v>3127.08</v>
      </c>
      <c r="D322" s="19">
        <v>612.28</v>
      </c>
      <c r="E322" s="19">
        <v>1554.22</v>
      </c>
      <c r="F322" s="19">
        <v>28767.689999999991</v>
      </c>
      <c r="G322" s="19">
        <v>33718.739999999991</v>
      </c>
      <c r="H322" s="19">
        <v>24255.69</v>
      </c>
      <c r="I322" s="19">
        <v>28658.3</v>
      </c>
      <c r="J322" s="19">
        <v>47176.310000000005</v>
      </c>
      <c r="K322" s="19">
        <v>30344.34</v>
      </c>
      <c r="L322" s="19">
        <v>24430.770000000004</v>
      </c>
      <c r="M322" s="19">
        <v>44826.039999999994</v>
      </c>
      <c r="N322" s="19">
        <v>81796.67</v>
      </c>
    </row>
    <row r="323" spans="1:14" x14ac:dyDescent="0.25">
      <c r="A323" s="66"/>
      <c r="B323" s="16" t="s">
        <v>179</v>
      </c>
      <c r="C323" s="19">
        <v>17875.519999999997</v>
      </c>
      <c r="D323" s="19">
        <v>25250.569999999996</v>
      </c>
      <c r="E323" s="19">
        <v>14876.35</v>
      </c>
      <c r="F323" s="19">
        <v>15445.22</v>
      </c>
      <c r="G323" s="19">
        <v>13178.86</v>
      </c>
      <c r="H323" s="19">
        <v>13991.899999999996</v>
      </c>
      <c r="I323" s="19">
        <v>15611.850000000002</v>
      </c>
      <c r="J323" s="19">
        <v>7857.909999999998</v>
      </c>
      <c r="K323" s="19">
        <v>15662.929999999998</v>
      </c>
      <c r="L323" s="19">
        <v>16656.849999999999</v>
      </c>
      <c r="M323" s="19">
        <v>13259.150000000001</v>
      </c>
      <c r="N323" s="19">
        <v>16880.13</v>
      </c>
    </row>
    <row r="324" spans="1:14" x14ac:dyDescent="0.25">
      <c r="A324" s="66"/>
      <c r="B324" s="16" t="s">
        <v>180</v>
      </c>
      <c r="C324" s="19">
        <v>14542.66</v>
      </c>
      <c r="D324" s="19">
        <v>17469.919999999998</v>
      </c>
      <c r="E324" s="19">
        <v>17356.14</v>
      </c>
      <c r="F324" s="19">
        <v>16012.099999999999</v>
      </c>
      <c r="G324" s="19">
        <v>11929.43</v>
      </c>
      <c r="H324" s="19">
        <v>10290.029999999999</v>
      </c>
      <c r="I324" s="19">
        <v>13824.95</v>
      </c>
      <c r="J324" s="19">
        <v>3086.7200000000003</v>
      </c>
      <c r="K324" s="19">
        <v>3419.21</v>
      </c>
      <c r="L324" s="19">
        <v>5681.01</v>
      </c>
      <c r="M324" s="19">
        <v>6317.1800000000012</v>
      </c>
      <c r="N324" s="19">
        <v>5396.78</v>
      </c>
    </row>
    <row r="325" spans="1:14" x14ac:dyDescent="0.25">
      <c r="A325" s="66"/>
      <c r="B325" s="16" t="s">
        <v>185</v>
      </c>
      <c r="C325" s="19">
        <f>SUM(C322:C324)</f>
        <v>35545.259999999995</v>
      </c>
      <c r="D325" s="19">
        <f t="shared" ref="D325:N325" si="840">SUM(D322:D324)</f>
        <v>43332.76999999999</v>
      </c>
      <c r="E325" s="19">
        <f t="shared" si="840"/>
        <v>33786.71</v>
      </c>
      <c r="F325" s="19">
        <f t="shared" si="840"/>
        <v>60225.009999999987</v>
      </c>
      <c r="G325" s="19">
        <f t="shared" si="840"/>
        <v>58827.029999999992</v>
      </c>
      <c r="H325" s="19">
        <f t="shared" si="840"/>
        <v>48537.619999999995</v>
      </c>
      <c r="I325" s="19">
        <f t="shared" si="840"/>
        <v>58095.100000000006</v>
      </c>
      <c r="J325" s="19">
        <f t="shared" si="840"/>
        <v>58120.94</v>
      </c>
      <c r="K325" s="19">
        <f t="shared" si="840"/>
        <v>49426.479999999996</v>
      </c>
      <c r="L325" s="19">
        <f t="shared" si="840"/>
        <v>46768.630000000005</v>
      </c>
      <c r="M325" s="19">
        <f t="shared" si="840"/>
        <v>64402.369999999995</v>
      </c>
      <c r="N325" s="19">
        <f t="shared" si="840"/>
        <v>104073.58</v>
      </c>
    </row>
    <row r="326" spans="1:14" x14ac:dyDescent="0.25">
      <c r="A326" s="66" t="s">
        <v>92</v>
      </c>
      <c r="B326" s="16" t="s">
        <v>178</v>
      </c>
      <c r="C326" s="19">
        <v>705.58999999999992</v>
      </c>
      <c r="D326" s="19">
        <v>20696.240000000002</v>
      </c>
      <c r="E326" s="19">
        <v>15782.340000000004</v>
      </c>
      <c r="F326" s="19">
        <v>700.18999999999994</v>
      </c>
      <c r="G326" s="19">
        <v>1436.9</v>
      </c>
      <c r="H326" s="19">
        <v>1685.06</v>
      </c>
      <c r="I326" s="19">
        <v>574.37</v>
      </c>
      <c r="J326" s="19">
        <v>2526.6400000000003</v>
      </c>
      <c r="K326" s="19">
        <v>1168.4000000000001</v>
      </c>
      <c r="L326" s="19">
        <v>412.2</v>
      </c>
      <c r="M326" s="19">
        <v>2695.52</v>
      </c>
      <c r="N326" s="19">
        <v>5711.36</v>
      </c>
    </row>
    <row r="327" spans="1:14" x14ac:dyDescent="0.25">
      <c r="A327" s="66"/>
      <c r="B327" s="16" t="s">
        <v>179</v>
      </c>
      <c r="C327" s="19">
        <v>16284.229999999996</v>
      </c>
      <c r="D327" s="19">
        <v>462.08</v>
      </c>
      <c r="E327" s="19">
        <v>9443.2799999999988</v>
      </c>
      <c r="F327" s="19">
        <v>17494.759999999998</v>
      </c>
      <c r="G327" s="19">
        <v>11234.759999999998</v>
      </c>
      <c r="H327" s="19">
        <v>9361.9399999999987</v>
      </c>
      <c r="I327" s="19">
        <v>11670.98</v>
      </c>
      <c r="J327" s="19">
        <v>11306.03</v>
      </c>
      <c r="K327" s="19">
        <v>13835.779999999999</v>
      </c>
      <c r="L327" s="19">
        <v>12395.98</v>
      </c>
      <c r="M327" s="19">
        <v>11524.89</v>
      </c>
      <c r="N327" s="19">
        <v>21793.819999999996</v>
      </c>
    </row>
    <row r="328" spans="1:14" x14ac:dyDescent="0.25">
      <c r="A328" s="66"/>
      <c r="B328" s="16" t="s">
        <v>180</v>
      </c>
      <c r="C328" s="19">
        <v>16334.940000000002</v>
      </c>
      <c r="D328" s="19">
        <v>17557.32</v>
      </c>
      <c r="E328" s="19">
        <v>8671.23</v>
      </c>
      <c r="F328" s="19">
        <v>8598.7700000000023</v>
      </c>
      <c r="G328" s="19">
        <v>9423.7000000000007</v>
      </c>
      <c r="H328" s="19">
        <v>13549.419999999998</v>
      </c>
      <c r="I328" s="19">
        <v>16013.509999999998</v>
      </c>
      <c r="J328" s="19">
        <v>12663.98</v>
      </c>
      <c r="K328" s="19">
        <v>11177.33</v>
      </c>
      <c r="L328" s="19">
        <v>14155.51</v>
      </c>
      <c r="M328" s="19">
        <v>13693.839999999998</v>
      </c>
      <c r="N328" s="19">
        <v>13929.47</v>
      </c>
    </row>
    <row r="329" spans="1:14" x14ac:dyDescent="0.25">
      <c r="A329" s="66"/>
      <c r="B329" s="16" t="s">
        <v>185</v>
      </c>
      <c r="C329" s="19">
        <f>SUM(C326:C328)</f>
        <v>33324.759999999995</v>
      </c>
      <c r="D329" s="19">
        <f t="shared" ref="D329" si="841">SUM(D326:D328)</f>
        <v>38715.64</v>
      </c>
      <c r="E329" s="19">
        <f t="shared" ref="E329" si="842">SUM(E326:E328)</f>
        <v>33896.850000000006</v>
      </c>
      <c r="F329" s="19">
        <f t="shared" ref="F329" si="843">SUM(F326:F328)</f>
        <v>26793.72</v>
      </c>
      <c r="G329" s="19">
        <f t="shared" ref="G329" si="844">SUM(G326:G328)</f>
        <v>22095.360000000001</v>
      </c>
      <c r="H329" s="19">
        <f t="shared" ref="H329" si="845">SUM(H326:H328)</f>
        <v>24596.42</v>
      </c>
      <c r="I329" s="19">
        <f t="shared" ref="I329" si="846">SUM(I326:I328)</f>
        <v>28258.86</v>
      </c>
      <c r="J329" s="19">
        <f t="shared" ref="J329" si="847">SUM(J326:J328)</f>
        <v>26496.65</v>
      </c>
      <c r="K329" s="19">
        <f t="shared" ref="K329" si="848">SUM(K326:K328)</f>
        <v>26181.51</v>
      </c>
      <c r="L329" s="19">
        <f t="shared" ref="L329" si="849">SUM(L326:L328)</f>
        <v>26963.690000000002</v>
      </c>
      <c r="M329" s="19">
        <f t="shared" ref="M329" si="850">SUM(M326:M328)</f>
        <v>27914.25</v>
      </c>
      <c r="N329" s="19">
        <f t="shared" ref="N329" si="851">SUM(N326:N328)</f>
        <v>41434.649999999994</v>
      </c>
    </row>
    <row r="330" spans="1:14" x14ac:dyDescent="0.25">
      <c r="A330" s="66" t="s">
        <v>93</v>
      </c>
      <c r="B330" s="16" t="s">
        <v>178</v>
      </c>
      <c r="C330" s="19">
        <v>325.51</v>
      </c>
      <c r="D330" s="19">
        <v>8707.74</v>
      </c>
      <c r="E330" s="19">
        <v>6430.08</v>
      </c>
      <c r="F330" s="19">
        <v>12000.3</v>
      </c>
      <c r="G330" s="19">
        <v>6682.66</v>
      </c>
      <c r="H330" s="19">
        <v>8366.8499999999985</v>
      </c>
      <c r="I330" s="19">
        <v>6576.49</v>
      </c>
      <c r="J330" s="19">
        <v>22635.060000000005</v>
      </c>
      <c r="K330" s="19">
        <v>6680.5199999999995</v>
      </c>
      <c r="L330" s="19">
        <v>4467.78</v>
      </c>
      <c r="M330" s="19">
        <v>23949.280000000002</v>
      </c>
      <c r="N330" s="19">
        <v>44972.209999999992</v>
      </c>
    </row>
    <row r="331" spans="1:14" x14ac:dyDescent="0.25">
      <c r="A331" s="66"/>
      <c r="B331" s="16" t="s">
        <v>179</v>
      </c>
      <c r="C331" s="19">
        <v>17466.639999999996</v>
      </c>
      <c r="D331" s="19">
        <v>18407.960000000003</v>
      </c>
      <c r="E331" s="19">
        <v>16599.28</v>
      </c>
      <c r="F331" s="19">
        <v>14675.390000000001</v>
      </c>
      <c r="G331" s="19">
        <v>18351.329999999998</v>
      </c>
      <c r="H331" s="19">
        <v>13387.629999999997</v>
      </c>
      <c r="I331" s="19">
        <v>15646.740000000002</v>
      </c>
      <c r="J331" s="19">
        <v>13959.810000000001</v>
      </c>
      <c r="K331" s="19">
        <v>14828.789999999999</v>
      </c>
      <c r="L331" s="19">
        <v>13732.670000000006</v>
      </c>
      <c r="M331" s="19">
        <v>10817.58</v>
      </c>
      <c r="N331" s="19">
        <v>19461.480000000003</v>
      </c>
    </row>
    <row r="332" spans="1:14" x14ac:dyDescent="0.25">
      <c r="A332" s="66"/>
      <c r="B332" s="16" t="s">
        <v>180</v>
      </c>
      <c r="C332" s="19">
        <v>11676.95</v>
      </c>
      <c r="D332" s="19">
        <v>8825.5499999999993</v>
      </c>
      <c r="E332" s="19">
        <v>6312.31</v>
      </c>
      <c r="F332" s="19">
        <v>9983.4</v>
      </c>
      <c r="G332" s="19">
        <v>14652.760000000002</v>
      </c>
      <c r="H332" s="19">
        <v>19027.010000000002</v>
      </c>
      <c r="I332" s="19">
        <v>21882.519999999997</v>
      </c>
      <c r="J332" s="19">
        <v>15079.590000000004</v>
      </c>
      <c r="K332" s="19">
        <v>14341.289999999999</v>
      </c>
      <c r="L332" s="19">
        <v>14681.16</v>
      </c>
      <c r="M332" s="19">
        <v>15106.2</v>
      </c>
      <c r="N332" s="19">
        <v>14165.34</v>
      </c>
    </row>
    <row r="333" spans="1:14" x14ac:dyDescent="0.25">
      <c r="A333" s="66"/>
      <c r="B333" s="16" t="s">
        <v>185</v>
      </c>
      <c r="C333" s="19">
        <f>SUM(C330:C332)</f>
        <v>29469.099999999995</v>
      </c>
      <c r="D333" s="19">
        <f t="shared" ref="D333" si="852">SUM(D330:D332)</f>
        <v>35941.25</v>
      </c>
      <c r="E333" s="19">
        <f t="shared" ref="E333" si="853">SUM(E330:E332)</f>
        <v>29341.670000000002</v>
      </c>
      <c r="F333" s="19">
        <f t="shared" ref="F333" si="854">SUM(F330:F332)</f>
        <v>36659.090000000004</v>
      </c>
      <c r="G333" s="19">
        <f t="shared" ref="G333" si="855">SUM(G330:G332)</f>
        <v>39686.75</v>
      </c>
      <c r="H333" s="19">
        <f t="shared" ref="H333" si="856">SUM(H330:H332)</f>
        <v>40781.49</v>
      </c>
      <c r="I333" s="19">
        <f t="shared" ref="I333" si="857">SUM(I330:I332)</f>
        <v>44105.75</v>
      </c>
      <c r="J333" s="19">
        <f t="shared" ref="J333" si="858">SUM(J330:J332)</f>
        <v>51674.460000000014</v>
      </c>
      <c r="K333" s="19">
        <f t="shared" ref="K333" si="859">SUM(K330:K332)</f>
        <v>35850.6</v>
      </c>
      <c r="L333" s="19">
        <f t="shared" ref="L333" si="860">SUM(L330:L332)</f>
        <v>32881.61</v>
      </c>
      <c r="M333" s="19">
        <f t="shared" ref="M333" si="861">SUM(M330:M332)</f>
        <v>49873.06</v>
      </c>
      <c r="N333" s="19">
        <f t="shared" ref="N333" si="862">SUM(N330:N332)</f>
        <v>78599.03</v>
      </c>
    </row>
    <row r="334" spans="1:14" x14ac:dyDescent="0.25">
      <c r="A334" s="66" t="s">
        <v>94</v>
      </c>
      <c r="B334" s="16" t="s">
        <v>178</v>
      </c>
      <c r="C334" s="19">
        <v>2763.79</v>
      </c>
      <c r="D334" s="19">
        <v>45198.37000000001</v>
      </c>
      <c r="E334" s="19">
        <v>34747.44000000001</v>
      </c>
      <c r="F334" s="19">
        <v>12240.850000000002</v>
      </c>
      <c r="G334" s="19">
        <v>3556.4400000000005</v>
      </c>
      <c r="H334" s="19">
        <v>11410.79</v>
      </c>
      <c r="I334" s="19">
        <v>2072.1699999999996</v>
      </c>
      <c r="J334" s="19">
        <v>2560.88</v>
      </c>
      <c r="K334" s="19">
        <v>3432.2799999999997</v>
      </c>
      <c r="L334" s="19">
        <v>1255.8999999999999</v>
      </c>
      <c r="M334" s="19">
        <v>1899.08</v>
      </c>
      <c r="N334" s="19">
        <v>6984.22</v>
      </c>
    </row>
    <row r="335" spans="1:14" x14ac:dyDescent="0.25">
      <c r="A335" s="66"/>
      <c r="B335" s="16" t="s">
        <v>179</v>
      </c>
      <c r="C335" s="19">
        <v>35670.800000000003</v>
      </c>
      <c r="D335" s="19">
        <v>11614.79</v>
      </c>
      <c r="E335" s="19">
        <v>19588.84</v>
      </c>
      <c r="F335" s="19">
        <v>29806.489999999994</v>
      </c>
      <c r="G335" s="19">
        <v>24230.54</v>
      </c>
      <c r="H335" s="19">
        <v>14012.570000000002</v>
      </c>
      <c r="I335" s="19">
        <v>23762.199999999997</v>
      </c>
      <c r="J335" s="19">
        <v>21466.329999999998</v>
      </c>
      <c r="K335" s="19">
        <v>32619.43</v>
      </c>
      <c r="L335" s="19">
        <v>26275.320000000003</v>
      </c>
      <c r="M335" s="19">
        <v>22310.030000000002</v>
      </c>
      <c r="N335" s="19">
        <v>43881.119999999995</v>
      </c>
    </row>
    <row r="336" spans="1:14" x14ac:dyDescent="0.25">
      <c r="A336" s="66"/>
      <c r="B336" s="16" t="s">
        <v>180</v>
      </c>
      <c r="C336" s="19">
        <v>27380.190000000006</v>
      </c>
      <c r="D336" s="19">
        <v>27389.590000000007</v>
      </c>
      <c r="E336" s="19">
        <v>24466.54</v>
      </c>
      <c r="F336" s="19">
        <v>21691.129999999997</v>
      </c>
      <c r="G336" s="19">
        <v>35110.58</v>
      </c>
      <c r="H336" s="19">
        <v>31148.530000000002</v>
      </c>
      <c r="I336" s="19">
        <v>34698.53</v>
      </c>
      <c r="J336" s="19">
        <v>22624.059999999998</v>
      </c>
      <c r="K336" s="19">
        <v>30222.07</v>
      </c>
      <c r="L336" s="19">
        <v>27521.45</v>
      </c>
      <c r="M336" s="19">
        <v>36261.58</v>
      </c>
      <c r="N336" s="19">
        <v>30972.439999999995</v>
      </c>
    </row>
    <row r="337" spans="1:14" x14ac:dyDescent="0.25">
      <c r="A337" s="66"/>
      <c r="B337" s="16" t="s">
        <v>185</v>
      </c>
      <c r="C337" s="19">
        <f>SUM(C334:C336)</f>
        <v>65814.780000000013</v>
      </c>
      <c r="D337" s="19">
        <f t="shared" ref="D337" si="863">SUM(D334:D336)</f>
        <v>84202.750000000015</v>
      </c>
      <c r="E337" s="19">
        <f t="shared" ref="E337" si="864">SUM(E334:E336)</f>
        <v>78802.820000000007</v>
      </c>
      <c r="F337" s="19">
        <f t="shared" ref="F337" si="865">SUM(F334:F336)</f>
        <v>63738.469999999994</v>
      </c>
      <c r="G337" s="19">
        <f t="shared" ref="G337" si="866">SUM(G334:G336)</f>
        <v>62897.560000000005</v>
      </c>
      <c r="H337" s="19">
        <f t="shared" ref="H337" si="867">SUM(H334:H336)</f>
        <v>56571.89</v>
      </c>
      <c r="I337" s="19">
        <f t="shared" ref="I337" si="868">SUM(I334:I336)</f>
        <v>60532.899999999994</v>
      </c>
      <c r="J337" s="19">
        <f t="shared" ref="J337" si="869">SUM(J334:J336)</f>
        <v>46651.27</v>
      </c>
      <c r="K337" s="19">
        <f t="shared" ref="K337" si="870">SUM(K334:K336)</f>
        <v>66273.78</v>
      </c>
      <c r="L337" s="19">
        <f t="shared" ref="L337" si="871">SUM(L334:L336)</f>
        <v>55052.670000000006</v>
      </c>
      <c r="M337" s="19">
        <f t="shared" ref="M337" si="872">SUM(M334:M336)</f>
        <v>60470.69</v>
      </c>
      <c r="N337" s="19">
        <f t="shared" ref="N337" si="873">SUM(N334:N336)</f>
        <v>81837.78</v>
      </c>
    </row>
    <row r="338" spans="1:14" x14ac:dyDescent="0.25">
      <c r="A338" s="66" t="s">
        <v>95</v>
      </c>
      <c r="B338" s="16" t="s">
        <v>178</v>
      </c>
      <c r="C338" s="19">
        <v>3245.3000000000006</v>
      </c>
      <c r="D338" s="19">
        <v>75895.320000000007</v>
      </c>
      <c r="E338" s="19">
        <v>59139.060000000012</v>
      </c>
      <c r="F338" s="19">
        <v>43275.74</v>
      </c>
      <c r="G338" s="19">
        <v>5086.2900000000009</v>
      </c>
      <c r="H338" s="19">
        <v>40672.81</v>
      </c>
      <c r="I338" s="19">
        <v>3052.6</v>
      </c>
      <c r="J338" s="19">
        <v>5064.2299999999996</v>
      </c>
      <c r="K338" s="19">
        <v>5814.85</v>
      </c>
      <c r="L338" s="19">
        <v>2980.58</v>
      </c>
      <c r="M338" s="19">
        <v>3870.52</v>
      </c>
      <c r="N338" s="19">
        <v>11164.34</v>
      </c>
    </row>
    <row r="339" spans="1:14" x14ac:dyDescent="0.25">
      <c r="A339" s="66"/>
      <c r="B339" s="16" t="s">
        <v>179</v>
      </c>
      <c r="C339" s="19">
        <v>65203.17</v>
      </c>
      <c r="D339" s="19">
        <v>41654.53</v>
      </c>
      <c r="E339" s="19">
        <v>45289.229999999996</v>
      </c>
      <c r="F339" s="19">
        <v>32899.33</v>
      </c>
      <c r="G339" s="19">
        <v>45177.96</v>
      </c>
      <c r="H339" s="19">
        <v>9012.42</v>
      </c>
      <c r="I339" s="19">
        <v>44273.770000000011</v>
      </c>
      <c r="J339" s="19">
        <v>46754.52</v>
      </c>
      <c r="K339" s="19">
        <v>61280.58</v>
      </c>
      <c r="L339" s="19">
        <v>47035.599999999991</v>
      </c>
      <c r="M339" s="19">
        <v>45979.72</v>
      </c>
      <c r="N339" s="19">
        <v>71221.700000000026</v>
      </c>
    </row>
    <row r="340" spans="1:14" x14ac:dyDescent="0.25">
      <c r="A340" s="66"/>
      <c r="B340" s="16" t="s">
        <v>180</v>
      </c>
      <c r="C340" s="19">
        <v>85135.739999999991</v>
      </c>
      <c r="D340" s="19">
        <v>59053.959999999977</v>
      </c>
      <c r="E340" s="19">
        <v>52182.729999999996</v>
      </c>
      <c r="F340" s="19">
        <v>75413.36</v>
      </c>
      <c r="G340" s="19">
        <v>85740.1</v>
      </c>
      <c r="H340" s="19">
        <v>83166.22</v>
      </c>
      <c r="I340" s="19">
        <v>95079.29</v>
      </c>
      <c r="J340" s="19">
        <v>69719.560000000012</v>
      </c>
      <c r="K340" s="19">
        <v>84613.8</v>
      </c>
      <c r="L340" s="19">
        <v>95907.77</v>
      </c>
      <c r="M340" s="19">
        <v>83917.77</v>
      </c>
      <c r="N340" s="19">
        <v>62370.720000000008</v>
      </c>
    </row>
    <row r="341" spans="1:14" x14ac:dyDescent="0.25">
      <c r="A341" s="66"/>
      <c r="B341" s="16" t="s">
        <v>185</v>
      </c>
      <c r="C341" s="19">
        <f>SUM(C338:C340)</f>
        <v>153584.21</v>
      </c>
      <c r="D341" s="19">
        <f t="shared" ref="D341" si="874">SUM(D338:D340)</f>
        <v>176603.81</v>
      </c>
      <c r="E341" s="19">
        <f t="shared" ref="E341" si="875">SUM(E338:E340)</f>
        <v>156611.02000000002</v>
      </c>
      <c r="F341" s="19">
        <f t="shared" ref="F341" si="876">SUM(F338:F340)</f>
        <v>151588.43</v>
      </c>
      <c r="G341" s="19">
        <f t="shared" ref="G341" si="877">SUM(G338:G340)</f>
        <v>136004.35</v>
      </c>
      <c r="H341" s="19">
        <f t="shared" ref="H341" si="878">SUM(H338:H340)</f>
        <v>132851.45000000001</v>
      </c>
      <c r="I341" s="19">
        <f t="shared" ref="I341" si="879">SUM(I338:I340)</f>
        <v>142405.66</v>
      </c>
      <c r="J341" s="19">
        <f t="shared" ref="J341" si="880">SUM(J338:J340)</f>
        <v>121538.31000000001</v>
      </c>
      <c r="K341" s="19">
        <f t="shared" ref="K341" si="881">SUM(K338:K340)</f>
        <v>151709.23000000001</v>
      </c>
      <c r="L341" s="19">
        <f t="shared" ref="L341" si="882">SUM(L338:L340)</f>
        <v>145923.95000000001</v>
      </c>
      <c r="M341" s="19">
        <f t="shared" ref="M341" si="883">SUM(M338:M340)</f>
        <v>133768.01</v>
      </c>
      <c r="N341" s="19">
        <f t="shared" ref="N341" si="884">SUM(N338:N340)</f>
        <v>144756.76000000004</v>
      </c>
    </row>
    <row r="342" spans="1:14" x14ac:dyDescent="0.25">
      <c r="A342" s="66" t="s">
        <v>96</v>
      </c>
      <c r="B342" s="16" t="s">
        <v>178</v>
      </c>
      <c r="C342" s="19">
        <v>146.29</v>
      </c>
      <c r="D342" s="19">
        <v>1423.04</v>
      </c>
      <c r="E342" s="19">
        <v>359.83</v>
      </c>
      <c r="F342" s="19">
        <v>125.41</v>
      </c>
      <c r="G342" s="19">
        <v>440.74</v>
      </c>
      <c r="H342" s="19">
        <v>674.93000000000006</v>
      </c>
      <c r="I342" s="19">
        <v>340.5</v>
      </c>
      <c r="J342" s="19">
        <v>208.13</v>
      </c>
      <c r="K342" s="19">
        <v>497.19000000000005</v>
      </c>
      <c r="L342" s="19">
        <v>760.51</v>
      </c>
      <c r="M342" s="19">
        <v>399.02</v>
      </c>
      <c r="N342" s="19">
        <v>199.78</v>
      </c>
    </row>
    <row r="343" spans="1:14" x14ac:dyDescent="0.25">
      <c r="A343" s="66"/>
      <c r="B343" s="16" t="s">
        <v>179</v>
      </c>
      <c r="C343" s="19">
        <v>22826.959999999992</v>
      </c>
      <c r="D343" s="19">
        <v>37065.340000000004</v>
      </c>
      <c r="E343" s="19">
        <v>25780.680000000008</v>
      </c>
      <c r="F343" s="19">
        <v>23251.929999999997</v>
      </c>
      <c r="G343" s="19">
        <v>19152.779999999995</v>
      </c>
      <c r="H343" s="19">
        <v>21747.039999999997</v>
      </c>
      <c r="I343" s="19">
        <v>18922.310000000001</v>
      </c>
      <c r="J343" s="19">
        <v>16681.739999999998</v>
      </c>
      <c r="K343" s="19">
        <v>22134.140000000003</v>
      </c>
      <c r="L343" s="19">
        <v>21856.03</v>
      </c>
      <c r="M343" s="19">
        <v>15097.410000000002</v>
      </c>
      <c r="N343" s="19">
        <v>23979.970000000005</v>
      </c>
    </row>
    <row r="344" spans="1:14" x14ac:dyDescent="0.25">
      <c r="A344" s="66"/>
      <c r="B344" s="16" t="s">
        <v>180</v>
      </c>
      <c r="C344" s="19">
        <v>23353.640000000003</v>
      </c>
      <c r="D344" s="19">
        <v>28376.82</v>
      </c>
      <c r="E344" s="19">
        <v>19513.020000000004</v>
      </c>
      <c r="F344" s="19">
        <v>26102.239999999998</v>
      </c>
      <c r="G344" s="19">
        <v>26023.35</v>
      </c>
      <c r="H344" s="19">
        <v>26318.569999999996</v>
      </c>
      <c r="I344" s="19">
        <v>34940.929999999986</v>
      </c>
      <c r="J344" s="19">
        <v>22839.020000000004</v>
      </c>
      <c r="K344" s="19">
        <v>24469.64</v>
      </c>
      <c r="L344" s="19">
        <v>25472.41</v>
      </c>
      <c r="M344" s="19">
        <v>21677.17</v>
      </c>
      <c r="N344" s="19">
        <v>20587.41</v>
      </c>
    </row>
    <row r="345" spans="1:14" x14ac:dyDescent="0.25">
      <c r="A345" s="66"/>
      <c r="B345" s="16" t="s">
        <v>185</v>
      </c>
      <c r="C345" s="19">
        <f>SUM(C342:C344)</f>
        <v>46326.89</v>
      </c>
      <c r="D345" s="19">
        <f t="shared" ref="D345" si="885">SUM(D342:D344)</f>
        <v>66865.200000000012</v>
      </c>
      <c r="E345" s="19">
        <f t="shared" ref="E345" si="886">SUM(E342:E344)</f>
        <v>45653.530000000013</v>
      </c>
      <c r="F345" s="19">
        <f t="shared" ref="F345" si="887">SUM(F342:F344)</f>
        <v>49479.579999999994</v>
      </c>
      <c r="G345" s="19">
        <f t="shared" ref="G345" si="888">SUM(G342:G344)</f>
        <v>45616.869999999995</v>
      </c>
      <c r="H345" s="19">
        <f t="shared" ref="H345" si="889">SUM(H342:H344)</f>
        <v>48740.539999999994</v>
      </c>
      <c r="I345" s="19">
        <f t="shared" ref="I345" si="890">SUM(I342:I344)</f>
        <v>54203.739999999991</v>
      </c>
      <c r="J345" s="19">
        <f t="shared" ref="J345" si="891">SUM(J342:J344)</f>
        <v>39728.89</v>
      </c>
      <c r="K345" s="19">
        <f t="shared" ref="K345" si="892">SUM(K342:K344)</f>
        <v>47100.97</v>
      </c>
      <c r="L345" s="19">
        <f t="shared" ref="L345" si="893">SUM(L342:L344)</f>
        <v>48088.95</v>
      </c>
      <c r="M345" s="19">
        <f t="shared" ref="M345" si="894">SUM(M342:M344)</f>
        <v>37173.599999999999</v>
      </c>
      <c r="N345" s="19">
        <f t="shared" ref="N345" si="895">SUM(N342:N344)</f>
        <v>44767.16</v>
      </c>
    </row>
    <row r="346" spans="1:14" x14ac:dyDescent="0.25">
      <c r="A346" s="66" t="s">
        <v>97</v>
      </c>
      <c r="B346" s="16" t="s">
        <v>178</v>
      </c>
      <c r="C346" s="19">
        <v>1732.22</v>
      </c>
      <c r="D346" s="19">
        <v>36467.819999999992</v>
      </c>
      <c r="E346" s="19">
        <v>26302.599999999995</v>
      </c>
      <c r="F346" s="19">
        <v>18770.47</v>
      </c>
      <c r="G346" s="19">
        <v>856.18</v>
      </c>
      <c r="H346" s="19">
        <v>18672.47</v>
      </c>
      <c r="I346" s="19">
        <v>1061.06</v>
      </c>
      <c r="J346" s="19">
        <v>1224.22</v>
      </c>
      <c r="K346" s="19">
        <v>1964.9799999999998</v>
      </c>
      <c r="L346" s="19">
        <v>726.63</v>
      </c>
      <c r="M346" s="19">
        <v>1452.55</v>
      </c>
      <c r="N346" s="19">
        <v>2028.0300000000002</v>
      </c>
    </row>
    <row r="347" spans="1:14" x14ac:dyDescent="0.25">
      <c r="A347" s="66"/>
      <c r="B347" s="16" t="s">
        <v>179</v>
      </c>
      <c r="C347" s="19">
        <v>57304.239999999991</v>
      </c>
      <c r="D347" s="19">
        <v>61351.959999999992</v>
      </c>
      <c r="E347" s="19">
        <v>47165.339999999989</v>
      </c>
      <c r="F347" s="19">
        <v>41191.740000000005</v>
      </c>
      <c r="G347" s="19">
        <v>49539.630000000012</v>
      </c>
      <c r="H347" s="19">
        <v>25171.71</v>
      </c>
      <c r="I347" s="19">
        <v>35970.39</v>
      </c>
      <c r="J347" s="19">
        <v>34991.32</v>
      </c>
      <c r="K347" s="19">
        <v>49180.430000000008</v>
      </c>
      <c r="L347" s="19">
        <v>45191.109999999993</v>
      </c>
      <c r="M347" s="19">
        <v>41482.379999999997</v>
      </c>
      <c r="N347" s="19">
        <v>70811.789999999994</v>
      </c>
    </row>
    <row r="348" spans="1:14" x14ac:dyDescent="0.25">
      <c r="A348" s="66"/>
      <c r="B348" s="16" t="s">
        <v>180</v>
      </c>
      <c r="C348" s="19">
        <v>65094.039999999994</v>
      </c>
      <c r="D348" s="19">
        <v>54195.590000000004</v>
      </c>
      <c r="E348" s="19">
        <v>51608.889999999992</v>
      </c>
      <c r="F348" s="19">
        <v>57758.400000000009</v>
      </c>
      <c r="G348" s="19">
        <v>69800.72</v>
      </c>
      <c r="H348" s="19">
        <v>69921.359999999986</v>
      </c>
      <c r="I348" s="19">
        <v>74589.540000000037</v>
      </c>
      <c r="J348" s="19">
        <v>37909.679999999993</v>
      </c>
      <c r="K348" s="19">
        <v>47059.959999999992</v>
      </c>
      <c r="L348" s="19">
        <v>57362.869999999995</v>
      </c>
      <c r="M348" s="19">
        <v>57656.430000000015</v>
      </c>
      <c r="N348" s="19">
        <v>54834.369999999995</v>
      </c>
    </row>
    <row r="349" spans="1:14" x14ac:dyDescent="0.25">
      <c r="A349" s="66"/>
      <c r="B349" s="16" t="s">
        <v>185</v>
      </c>
      <c r="C349" s="19">
        <f>SUM(C346:C348)</f>
        <v>124130.49999999999</v>
      </c>
      <c r="D349" s="19">
        <f t="shared" ref="D349" si="896">SUM(D346:D348)</f>
        <v>152015.37</v>
      </c>
      <c r="E349" s="19">
        <f t="shared" ref="E349" si="897">SUM(E346:E348)</f>
        <v>125076.82999999999</v>
      </c>
      <c r="F349" s="19">
        <f t="shared" ref="F349" si="898">SUM(F346:F348)</f>
        <v>117720.61000000002</v>
      </c>
      <c r="G349" s="19">
        <f t="shared" ref="G349" si="899">SUM(G346:G348)</f>
        <v>120196.53000000001</v>
      </c>
      <c r="H349" s="19">
        <f t="shared" ref="H349" si="900">SUM(H346:H348)</f>
        <v>113765.53999999998</v>
      </c>
      <c r="I349" s="19">
        <f t="shared" ref="I349" si="901">SUM(I346:I348)</f>
        <v>111620.99000000003</v>
      </c>
      <c r="J349" s="19">
        <f t="shared" ref="J349" si="902">SUM(J346:J348)</f>
        <v>74125.22</v>
      </c>
      <c r="K349" s="19">
        <f t="shared" ref="K349" si="903">SUM(K346:K348)</f>
        <v>98205.37</v>
      </c>
      <c r="L349" s="19">
        <f t="shared" ref="L349" si="904">SUM(L346:L348)</f>
        <v>103280.60999999999</v>
      </c>
      <c r="M349" s="19">
        <f t="shared" ref="M349" si="905">SUM(M346:M348)</f>
        <v>100591.36000000002</v>
      </c>
      <c r="N349" s="19">
        <f t="shared" ref="N349" si="906">SUM(N346:N348)</f>
        <v>127674.18999999999</v>
      </c>
    </row>
    <row r="350" spans="1:14" x14ac:dyDescent="0.25">
      <c r="A350" s="66" t="s">
        <v>98</v>
      </c>
      <c r="B350" s="16" t="s">
        <v>178</v>
      </c>
      <c r="C350" s="19">
        <v>4365.8599999999997</v>
      </c>
      <c r="D350" s="19">
        <v>3094.08</v>
      </c>
      <c r="E350" s="19">
        <v>5894.9499999999989</v>
      </c>
      <c r="F350" s="19">
        <v>2512.8399999999992</v>
      </c>
      <c r="G350" s="19">
        <v>2625.91</v>
      </c>
      <c r="H350" s="19">
        <v>2037.75</v>
      </c>
      <c r="I350" s="19">
        <v>1738.85</v>
      </c>
      <c r="J350" s="19">
        <v>1944.6800000000003</v>
      </c>
      <c r="K350" s="19">
        <v>2538.23</v>
      </c>
      <c r="L350" s="19">
        <v>1652.5</v>
      </c>
      <c r="M350" s="19">
        <v>2536.89</v>
      </c>
      <c r="N350" s="19">
        <v>4560.49</v>
      </c>
    </row>
    <row r="351" spans="1:14" x14ac:dyDescent="0.25">
      <c r="A351" s="66"/>
      <c r="B351" s="16" t="s">
        <v>179</v>
      </c>
      <c r="C351" s="19">
        <v>32338.210000000006</v>
      </c>
      <c r="D351" s="19">
        <v>38713.269999999997</v>
      </c>
      <c r="E351" s="19">
        <v>33533.039999999994</v>
      </c>
      <c r="F351" s="19">
        <v>29451.840000000007</v>
      </c>
      <c r="G351" s="19">
        <v>23072.559999999998</v>
      </c>
      <c r="H351" s="19">
        <v>20233.420000000006</v>
      </c>
      <c r="I351" s="19">
        <v>21440.309999999998</v>
      </c>
      <c r="J351" s="19">
        <v>13648.46</v>
      </c>
      <c r="K351" s="19">
        <v>21014.570000000003</v>
      </c>
      <c r="L351" s="19">
        <v>20161.780000000002</v>
      </c>
      <c r="M351" s="19">
        <v>15727.23</v>
      </c>
      <c r="N351" s="19">
        <v>32606.799999999999</v>
      </c>
    </row>
    <row r="352" spans="1:14" x14ac:dyDescent="0.25">
      <c r="A352" s="66"/>
      <c r="B352" s="16" t="s">
        <v>180</v>
      </c>
      <c r="C352" s="19">
        <v>32084.07</v>
      </c>
      <c r="D352" s="19">
        <v>31047.64</v>
      </c>
      <c r="E352" s="19">
        <v>29745.410000000003</v>
      </c>
      <c r="F352" s="19">
        <v>26722.9</v>
      </c>
      <c r="G352" s="19">
        <v>29955.309999999998</v>
      </c>
      <c r="H352" s="19">
        <v>27789.82</v>
      </c>
      <c r="I352" s="19">
        <v>25699.889999999996</v>
      </c>
      <c r="J352" s="19">
        <v>19435.769999999997</v>
      </c>
      <c r="K352" s="19">
        <v>15630.050000000001</v>
      </c>
      <c r="L352" s="19">
        <v>19741.11</v>
      </c>
      <c r="M352" s="19">
        <v>17221.370000000003</v>
      </c>
      <c r="N352" s="19">
        <v>14912.490000000002</v>
      </c>
    </row>
    <row r="353" spans="1:14" x14ac:dyDescent="0.25">
      <c r="A353" s="66"/>
      <c r="B353" s="16" t="s">
        <v>185</v>
      </c>
      <c r="C353" s="19">
        <f>SUM(C350:C352)</f>
        <v>68788.140000000014</v>
      </c>
      <c r="D353" s="19">
        <f t="shared" ref="D353" si="907">SUM(D350:D352)</f>
        <v>72854.989999999991</v>
      </c>
      <c r="E353" s="19">
        <f t="shared" ref="E353" si="908">SUM(E350:E352)</f>
        <v>69173.399999999994</v>
      </c>
      <c r="F353" s="19">
        <f t="shared" ref="F353" si="909">SUM(F350:F352)</f>
        <v>58687.580000000009</v>
      </c>
      <c r="G353" s="19">
        <f t="shared" ref="G353" si="910">SUM(G350:G352)</f>
        <v>55653.78</v>
      </c>
      <c r="H353" s="19">
        <f t="shared" ref="H353" si="911">SUM(H350:H352)</f>
        <v>50060.990000000005</v>
      </c>
      <c r="I353" s="19">
        <f t="shared" ref="I353" si="912">SUM(I350:I352)</f>
        <v>48879.049999999988</v>
      </c>
      <c r="J353" s="19">
        <f t="shared" ref="J353" si="913">SUM(J350:J352)</f>
        <v>35028.909999999996</v>
      </c>
      <c r="K353" s="19">
        <f t="shared" ref="K353" si="914">SUM(K350:K352)</f>
        <v>39182.850000000006</v>
      </c>
      <c r="L353" s="19">
        <f t="shared" ref="L353" si="915">SUM(L350:L352)</f>
        <v>41555.39</v>
      </c>
      <c r="M353" s="19">
        <f t="shared" ref="M353" si="916">SUM(M350:M352)</f>
        <v>35485.490000000005</v>
      </c>
      <c r="N353" s="19">
        <f t="shared" ref="N353" si="917">SUM(N350:N352)</f>
        <v>52079.78</v>
      </c>
    </row>
    <row r="354" spans="1:14" x14ac:dyDescent="0.25">
      <c r="A354" s="66" t="s">
        <v>99</v>
      </c>
      <c r="B354" s="16" t="s">
        <v>178</v>
      </c>
      <c r="C354" s="19">
        <v>16852.190000000002</v>
      </c>
      <c r="D354" s="19">
        <v>658.82999999999993</v>
      </c>
      <c r="E354" s="19">
        <v>13297.689999999999</v>
      </c>
      <c r="F354" s="19">
        <v>10148.279999999999</v>
      </c>
      <c r="G354" s="19">
        <v>11341.900000000001</v>
      </c>
      <c r="H354" s="19">
        <v>9282.4600000000009</v>
      </c>
      <c r="I354" s="19">
        <v>9835.7599999999984</v>
      </c>
      <c r="J354" s="19">
        <v>8539.93</v>
      </c>
      <c r="K354" s="19">
        <v>11891.86</v>
      </c>
      <c r="L354" s="19">
        <v>6956.9400000000005</v>
      </c>
      <c r="M354" s="19">
        <v>10151.839999999998</v>
      </c>
      <c r="N354" s="19">
        <v>17832.560000000001</v>
      </c>
    </row>
    <row r="355" spans="1:14" x14ac:dyDescent="0.25">
      <c r="A355" s="66"/>
      <c r="B355" s="16" t="s">
        <v>179</v>
      </c>
      <c r="C355" s="19">
        <v>43262.01</v>
      </c>
      <c r="D355" s="19">
        <v>57463.14</v>
      </c>
      <c r="E355" s="19">
        <v>48414.739999999976</v>
      </c>
      <c r="F355" s="19">
        <v>34721.629999999997</v>
      </c>
      <c r="G355" s="19">
        <v>33767.469999999994</v>
      </c>
      <c r="H355" s="19">
        <v>32988.269999999997</v>
      </c>
      <c r="I355" s="19">
        <v>36765.239999999991</v>
      </c>
      <c r="J355" s="19">
        <v>26145.42</v>
      </c>
      <c r="K355" s="19">
        <v>41300.539999999994</v>
      </c>
      <c r="L355" s="19">
        <v>30861.530000000002</v>
      </c>
      <c r="M355" s="19">
        <v>25525.899999999998</v>
      </c>
      <c r="N355" s="19">
        <v>37987.219999999994</v>
      </c>
    </row>
    <row r="356" spans="1:14" x14ac:dyDescent="0.25">
      <c r="A356" s="66"/>
      <c r="B356" s="16" t="s">
        <v>180</v>
      </c>
      <c r="C356" s="19">
        <v>29635.329999999998</v>
      </c>
      <c r="D356" s="19">
        <v>35887.57</v>
      </c>
      <c r="E356" s="19">
        <v>38115.79</v>
      </c>
      <c r="F356" s="19">
        <v>42602.750000000007</v>
      </c>
      <c r="G356" s="19">
        <v>34449.850000000006</v>
      </c>
      <c r="H356" s="19">
        <v>34898.180000000008</v>
      </c>
      <c r="I356" s="19">
        <v>40107.619999999988</v>
      </c>
      <c r="J356" s="19">
        <v>27836.329999999998</v>
      </c>
      <c r="K356" s="19">
        <v>29667.000000000004</v>
      </c>
      <c r="L356" s="19">
        <v>31311.49</v>
      </c>
      <c r="M356" s="19">
        <v>28165.46</v>
      </c>
      <c r="N356" s="19">
        <v>25725.29</v>
      </c>
    </row>
    <row r="357" spans="1:14" x14ac:dyDescent="0.25">
      <c r="A357" s="66"/>
      <c r="B357" s="16" t="s">
        <v>185</v>
      </c>
      <c r="C357" s="19">
        <f>SUM(C354:C356)</f>
        <v>89749.53</v>
      </c>
      <c r="D357" s="19">
        <f t="shared" ref="D357" si="918">SUM(D354:D356)</f>
        <v>94009.540000000008</v>
      </c>
      <c r="E357" s="19">
        <f t="shared" ref="E357" si="919">SUM(E354:E356)</f>
        <v>99828.219999999972</v>
      </c>
      <c r="F357" s="19">
        <f t="shared" ref="F357" si="920">SUM(F354:F356)</f>
        <v>87472.66</v>
      </c>
      <c r="G357" s="19">
        <f t="shared" ref="G357" si="921">SUM(G354:G356)</f>
        <v>79559.22</v>
      </c>
      <c r="H357" s="19">
        <f t="shared" ref="H357" si="922">SUM(H354:H356)</f>
        <v>77168.91</v>
      </c>
      <c r="I357" s="19">
        <f t="shared" ref="I357" si="923">SUM(I354:I356)</f>
        <v>86708.619999999966</v>
      </c>
      <c r="J357" s="19">
        <f t="shared" ref="J357" si="924">SUM(J354:J356)</f>
        <v>62521.679999999993</v>
      </c>
      <c r="K357" s="19">
        <f t="shared" ref="K357" si="925">SUM(K354:K356)</f>
        <v>82859.399999999994</v>
      </c>
      <c r="L357" s="19">
        <f t="shared" ref="L357" si="926">SUM(L354:L356)</f>
        <v>69129.960000000006</v>
      </c>
      <c r="M357" s="19">
        <f t="shared" ref="M357" si="927">SUM(M354:M356)</f>
        <v>63843.199999999997</v>
      </c>
      <c r="N357" s="19">
        <f t="shared" ref="N357" si="928">SUM(N354:N356)</f>
        <v>81545.070000000007</v>
      </c>
    </row>
    <row r="358" spans="1:14" x14ac:dyDescent="0.25">
      <c r="A358" s="66" t="s">
        <v>100</v>
      </c>
      <c r="B358" s="16" t="s">
        <v>178</v>
      </c>
      <c r="C358" s="19">
        <v>3730.87</v>
      </c>
      <c r="D358" s="19">
        <v>13419.52</v>
      </c>
      <c r="E358" s="19">
        <v>7567.6999999999989</v>
      </c>
      <c r="F358" s="19">
        <v>2846.4599999999991</v>
      </c>
      <c r="G358" s="19">
        <v>2301.3200000000002</v>
      </c>
      <c r="H358" s="19">
        <v>3035.4</v>
      </c>
      <c r="I358" s="19">
        <v>1126.5</v>
      </c>
      <c r="J358" s="19">
        <v>2990.2200000000003</v>
      </c>
      <c r="K358" s="19">
        <v>2799.8999999999996</v>
      </c>
      <c r="L358" s="19">
        <v>1633.6600000000003</v>
      </c>
      <c r="M358" s="19">
        <v>1809.48</v>
      </c>
      <c r="N358" s="19">
        <v>4153.08</v>
      </c>
    </row>
    <row r="359" spans="1:14" x14ac:dyDescent="0.25">
      <c r="A359" s="66"/>
      <c r="B359" s="16" t="s">
        <v>179</v>
      </c>
      <c r="C359" s="19">
        <v>54008.42</v>
      </c>
      <c r="D359" s="19">
        <v>55574.600000000006</v>
      </c>
      <c r="E359" s="19">
        <v>47259.56</v>
      </c>
      <c r="F359" s="19">
        <v>38104.17</v>
      </c>
      <c r="G359" s="19">
        <v>38924.69</v>
      </c>
      <c r="H359" s="19">
        <v>29037.559999999994</v>
      </c>
      <c r="I359" s="19">
        <v>33911.460000000006</v>
      </c>
      <c r="J359" s="19">
        <v>34795.269999999997</v>
      </c>
      <c r="K359" s="19">
        <v>35884.340000000004</v>
      </c>
      <c r="L359" s="19">
        <v>34180.68</v>
      </c>
      <c r="M359" s="19">
        <v>28332.969999999994</v>
      </c>
      <c r="N359" s="19">
        <v>57464.37</v>
      </c>
    </row>
    <row r="360" spans="1:14" x14ac:dyDescent="0.25">
      <c r="A360" s="66"/>
      <c r="B360" s="16" t="s">
        <v>180</v>
      </c>
      <c r="C360" s="19">
        <v>41429.07</v>
      </c>
      <c r="D360" s="19">
        <v>45940.83</v>
      </c>
      <c r="E360" s="19">
        <v>44503.729999999996</v>
      </c>
      <c r="F360" s="19">
        <v>40515.47</v>
      </c>
      <c r="G360" s="19">
        <v>45296.329999999994</v>
      </c>
      <c r="H360" s="19">
        <v>49388.859999999993</v>
      </c>
      <c r="I360" s="19">
        <v>51531.42</v>
      </c>
      <c r="J360" s="19">
        <v>46714.49</v>
      </c>
      <c r="K360" s="19">
        <v>31817.670000000009</v>
      </c>
      <c r="L360" s="19">
        <v>37842.369999999995</v>
      </c>
      <c r="M360" s="19">
        <v>35096.6</v>
      </c>
      <c r="N360" s="19">
        <v>26369.320000000007</v>
      </c>
    </row>
    <row r="361" spans="1:14" x14ac:dyDescent="0.25">
      <c r="A361" s="66"/>
      <c r="B361" s="16" t="s">
        <v>185</v>
      </c>
      <c r="C361" s="19">
        <f>SUM(C358:C360)</f>
        <v>99168.36</v>
      </c>
      <c r="D361" s="19">
        <f t="shared" ref="D361" si="929">SUM(D358:D360)</f>
        <v>114934.95000000001</v>
      </c>
      <c r="E361" s="19">
        <f t="shared" ref="E361" si="930">SUM(E358:E360)</f>
        <v>99330.989999999991</v>
      </c>
      <c r="F361" s="19">
        <f t="shared" ref="F361" si="931">SUM(F358:F360)</f>
        <v>81466.100000000006</v>
      </c>
      <c r="G361" s="19">
        <f t="shared" ref="G361" si="932">SUM(G358:G360)</f>
        <v>86522.34</v>
      </c>
      <c r="H361" s="19">
        <f t="shared" ref="H361" si="933">SUM(H358:H360)</f>
        <v>81461.819999999992</v>
      </c>
      <c r="I361" s="19">
        <f t="shared" ref="I361" si="934">SUM(I358:I360)</f>
        <v>86569.38</v>
      </c>
      <c r="J361" s="19">
        <f t="shared" ref="J361" si="935">SUM(J358:J360)</f>
        <v>84499.98</v>
      </c>
      <c r="K361" s="19">
        <f t="shared" ref="K361" si="936">SUM(K358:K360)</f>
        <v>70501.910000000018</v>
      </c>
      <c r="L361" s="19">
        <f t="shared" ref="L361" si="937">SUM(L358:L360)</f>
        <v>73656.709999999992</v>
      </c>
      <c r="M361" s="19">
        <f t="shared" ref="M361" si="938">SUM(M358:M360)</f>
        <v>65239.049999999988</v>
      </c>
      <c r="N361" s="19">
        <f t="shared" ref="N361" si="939">SUM(N358:N360)</f>
        <v>87986.770000000019</v>
      </c>
    </row>
    <row r="362" spans="1:14" x14ac:dyDescent="0.25">
      <c r="A362" s="66" t="s">
        <v>101</v>
      </c>
      <c r="B362" s="16" t="s">
        <v>178</v>
      </c>
      <c r="C362" s="19">
        <v>12181.639999999998</v>
      </c>
      <c r="D362" s="19">
        <v>6199.2900000000009</v>
      </c>
      <c r="E362" s="19">
        <v>14934.12</v>
      </c>
      <c r="F362" s="19">
        <v>8080.1299999999992</v>
      </c>
      <c r="G362" s="19">
        <v>8769.34</v>
      </c>
      <c r="H362" s="19">
        <v>7407.83</v>
      </c>
      <c r="I362" s="19">
        <v>6664.57</v>
      </c>
      <c r="J362" s="19">
        <v>8011.86</v>
      </c>
      <c r="K362" s="19">
        <v>8985.9800000000014</v>
      </c>
      <c r="L362" s="19">
        <v>5217.2599999999993</v>
      </c>
      <c r="M362" s="19">
        <v>7404.45</v>
      </c>
      <c r="N362" s="19">
        <v>17714.03</v>
      </c>
    </row>
    <row r="363" spans="1:14" x14ac:dyDescent="0.25">
      <c r="A363" s="66"/>
      <c r="B363" s="16" t="s">
        <v>179</v>
      </c>
      <c r="C363" s="19">
        <v>10344.48</v>
      </c>
      <c r="D363" s="19">
        <v>9738.6099999999988</v>
      </c>
      <c r="E363" s="19">
        <v>10459.18</v>
      </c>
      <c r="F363" s="19">
        <v>9993.5399999999991</v>
      </c>
      <c r="G363" s="19">
        <v>8995.4900000000016</v>
      </c>
      <c r="H363" s="19">
        <v>6624.5999999999985</v>
      </c>
      <c r="I363" s="19">
        <v>8152.04</v>
      </c>
      <c r="J363" s="19">
        <v>6281.4400000000005</v>
      </c>
      <c r="K363" s="19">
        <v>8615.7799999999988</v>
      </c>
      <c r="L363" s="19">
        <v>8812.25</v>
      </c>
      <c r="M363" s="19">
        <v>6358.420000000001</v>
      </c>
      <c r="N363" s="19">
        <v>10624.23</v>
      </c>
    </row>
    <row r="364" spans="1:14" x14ac:dyDescent="0.25">
      <c r="A364" s="66"/>
      <c r="B364" s="16" t="s">
        <v>180</v>
      </c>
      <c r="C364" s="19">
        <v>8716.380000000001</v>
      </c>
      <c r="D364" s="19">
        <v>6950.1800000000021</v>
      </c>
      <c r="E364" s="19">
        <v>6740.6400000000012</v>
      </c>
      <c r="F364" s="19">
        <v>7268.54</v>
      </c>
      <c r="G364" s="19">
        <v>8949.91</v>
      </c>
      <c r="H364" s="19">
        <v>9952.5400000000009</v>
      </c>
      <c r="I364" s="19">
        <v>11932</v>
      </c>
      <c r="J364" s="19">
        <v>7611.0700000000006</v>
      </c>
      <c r="K364" s="19">
        <v>9919.3100000000013</v>
      </c>
      <c r="L364" s="19">
        <v>7179.72</v>
      </c>
      <c r="M364" s="19">
        <v>11250.960000000001</v>
      </c>
      <c r="N364" s="19">
        <v>6651.1200000000008</v>
      </c>
    </row>
    <row r="365" spans="1:14" x14ac:dyDescent="0.25">
      <c r="A365" s="66"/>
      <c r="B365" s="16" t="s">
        <v>185</v>
      </c>
      <c r="C365" s="19">
        <f>SUM(C362:C364)</f>
        <v>31242.499999999996</v>
      </c>
      <c r="D365" s="19">
        <f t="shared" ref="D365" si="940">SUM(D362:D364)</f>
        <v>22888.080000000002</v>
      </c>
      <c r="E365" s="19">
        <f t="shared" ref="E365" si="941">SUM(E362:E364)</f>
        <v>32133.940000000002</v>
      </c>
      <c r="F365" s="19">
        <f t="shared" ref="F365" si="942">SUM(F362:F364)</f>
        <v>25342.21</v>
      </c>
      <c r="G365" s="19">
        <f t="shared" ref="G365" si="943">SUM(G362:G364)</f>
        <v>26714.74</v>
      </c>
      <c r="H365" s="19">
        <f t="shared" ref="H365" si="944">SUM(H362:H364)</f>
        <v>23984.97</v>
      </c>
      <c r="I365" s="19">
        <f t="shared" ref="I365" si="945">SUM(I362:I364)</f>
        <v>26748.61</v>
      </c>
      <c r="J365" s="19">
        <f t="shared" ref="J365" si="946">SUM(J362:J364)</f>
        <v>21904.37</v>
      </c>
      <c r="K365" s="19">
        <f t="shared" ref="K365" si="947">SUM(K362:K364)</f>
        <v>27521.070000000003</v>
      </c>
      <c r="L365" s="19">
        <f t="shared" ref="L365" si="948">SUM(L362:L364)</f>
        <v>21209.23</v>
      </c>
      <c r="M365" s="19">
        <f t="shared" ref="M365" si="949">SUM(M362:M364)</f>
        <v>25013.83</v>
      </c>
      <c r="N365" s="19">
        <f t="shared" ref="N365" si="950">SUM(N362:N364)</f>
        <v>34989.379999999997</v>
      </c>
    </row>
    <row r="366" spans="1:14" x14ac:dyDescent="0.25">
      <c r="A366" s="66" t="s">
        <v>102</v>
      </c>
      <c r="B366" s="16" t="s">
        <v>178</v>
      </c>
      <c r="C366" s="19">
        <v>13904.149999999998</v>
      </c>
      <c r="D366" s="19">
        <v>1210.71</v>
      </c>
      <c r="E366" s="19">
        <v>12705.09</v>
      </c>
      <c r="F366" s="19">
        <v>10398.83</v>
      </c>
      <c r="G366" s="19">
        <v>8501.5500000000011</v>
      </c>
      <c r="H366" s="19">
        <v>8028.2599999999993</v>
      </c>
      <c r="I366" s="19">
        <v>7230</v>
      </c>
      <c r="J366" s="19">
        <v>8861.9600000000009</v>
      </c>
      <c r="K366" s="19">
        <v>9666.3100000000013</v>
      </c>
      <c r="L366" s="19">
        <v>6597.4100000000008</v>
      </c>
      <c r="M366" s="19">
        <v>8716.98</v>
      </c>
      <c r="N366" s="19">
        <v>15180.359999999997</v>
      </c>
    </row>
    <row r="367" spans="1:14" x14ac:dyDescent="0.25">
      <c r="A367" s="66"/>
      <c r="B367" s="16" t="s">
        <v>179</v>
      </c>
      <c r="C367" s="19">
        <v>11026.67</v>
      </c>
      <c r="D367" s="19">
        <v>16106.520000000002</v>
      </c>
      <c r="E367" s="19">
        <v>11847.970000000001</v>
      </c>
      <c r="F367" s="19">
        <v>12967.09</v>
      </c>
      <c r="G367" s="19">
        <v>9100.380000000001</v>
      </c>
      <c r="H367" s="19">
        <v>8100.2600000000011</v>
      </c>
      <c r="I367" s="19">
        <v>8696.2900000000009</v>
      </c>
      <c r="J367" s="19">
        <v>7291.33</v>
      </c>
      <c r="K367" s="19">
        <v>7565.0200000000013</v>
      </c>
      <c r="L367" s="19">
        <v>7957.12</v>
      </c>
      <c r="M367" s="19">
        <v>5973.420000000001</v>
      </c>
      <c r="N367" s="19">
        <v>10731.790000000003</v>
      </c>
    </row>
    <row r="368" spans="1:14" x14ac:dyDescent="0.25">
      <c r="A368" s="66"/>
      <c r="B368" s="16" t="s">
        <v>180</v>
      </c>
      <c r="C368" s="19">
        <v>8902.8499999999985</v>
      </c>
      <c r="D368" s="19">
        <v>10389.299999999999</v>
      </c>
      <c r="E368" s="19">
        <v>13887.109999999997</v>
      </c>
      <c r="F368" s="19">
        <v>12543.09</v>
      </c>
      <c r="G368" s="19">
        <v>17876.29</v>
      </c>
      <c r="H368" s="19">
        <v>13513.630000000001</v>
      </c>
      <c r="I368" s="19">
        <v>17057.050000000003</v>
      </c>
      <c r="J368" s="19">
        <v>14316.559999999998</v>
      </c>
      <c r="K368" s="19">
        <v>15821.669999999998</v>
      </c>
      <c r="L368" s="19">
        <v>16830.620000000003</v>
      </c>
      <c r="M368" s="19">
        <v>9314.35</v>
      </c>
      <c r="N368" s="19">
        <v>4621.8499999999995</v>
      </c>
    </row>
    <row r="369" spans="1:14" x14ac:dyDescent="0.25">
      <c r="A369" s="66"/>
      <c r="B369" s="16" t="s">
        <v>185</v>
      </c>
      <c r="C369" s="19">
        <f>SUM(C366:C368)</f>
        <v>33833.67</v>
      </c>
      <c r="D369" s="19">
        <f t="shared" ref="D369" si="951">SUM(D366:D368)</f>
        <v>27706.530000000002</v>
      </c>
      <c r="E369" s="19">
        <f t="shared" ref="E369" si="952">SUM(E366:E368)</f>
        <v>38440.17</v>
      </c>
      <c r="F369" s="19">
        <f t="shared" ref="F369" si="953">SUM(F366:F368)</f>
        <v>35909.009999999995</v>
      </c>
      <c r="G369" s="19">
        <f t="shared" ref="G369" si="954">SUM(G366:G368)</f>
        <v>35478.22</v>
      </c>
      <c r="H369" s="19">
        <f t="shared" ref="H369" si="955">SUM(H366:H368)</f>
        <v>29642.15</v>
      </c>
      <c r="I369" s="19">
        <f t="shared" ref="I369" si="956">SUM(I366:I368)</f>
        <v>32983.340000000004</v>
      </c>
      <c r="J369" s="19">
        <f t="shared" ref="J369" si="957">SUM(J366:J368)</f>
        <v>30469.85</v>
      </c>
      <c r="K369" s="19">
        <f t="shared" ref="K369" si="958">SUM(K366:K368)</f>
        <v>33053</v>
      </c>
      <c r="L369" s="19">
        <f t="shared" ref="L369" si="959">SUM(L366:L368)</f>
        <v>31385.15</v>
      </c>
      <c r="M369" s="19">
        <f t="shared" ref="M369" si="960">SUM(M366:M368)</f>
        <v>24004.75</v>
      </c>
      <c r="N369" s="19">
        <f t="shared" ref="N369" si="961">SUM(N366:N368)</f>
        <v>30534</v>
      </c>
    </row>
    <row r="370" spans="1:14" x14ac:dyDescent="0.25">
      <c r="A370" s="66" t="s">
        <v>103</v>
      </c>
      <c r="B370" s="16" t="s">
        <v>178</v>
      </c>
      <c r="C370" s="19">
        <v>305.40999999999997</v>
      </c>
      <c r="D370" s="19">
        <v>5830.45</v>
      </c>
      <c r="E370" s="19">
        <v>3670.29</v>
      </c>
      <c r="F370" s="19">
        <v>592.09</v>
      </c>
      <c r="G370" s="19">
        <v>0</v>
      </c>
      <c r="H370" s="19">
        <v>215.98000000000002</v>
      </c>
      <c r="I370" s="19">
        <v>522.69000000000005</v>
      </c>
      <c r="J370" s="19">
        <v>846.2700000000001</v>
      </c>
      <c r="K370" s="19">
        <v>118.76</v>
      </c>
      <c r="L370" s="19">
        <v>148.64999999999998</v>
      </c>
      <c r="M370" s="19">
        <v>164</v>
      </c>
      <c r="N370" s="19">
        <v>179</v>
      </c>
    </row>
    <row r="371" spans="1:14" x14ac:dyDescent="0.25">
      <c r="A371" s="66"/>
      <c r="B371" s="16" t="s">
        <v>179</v>
      </c>
      <c r="C371" s="19">
        <v>19710.21</v>
      </c>
      <c r="D371" s="19">
        <v>22127.110000000008</v>
      </c>
      <c r="E371" s="19">
        <v>19785.02</v>
      </c>
      <c r="F371" s="19">
        <v>16873.43</v>
      </c>
      <c r="G371" s="19">
        <v>12809.259999999998</v>
      </c>
      <c r="H371" s="19">
        <v>12916.439999999999</v>
      </c>
      <c r="I371" s="19">
        <v>11677.219999999998</v>
      </c>
      <c r="J371" s="19">
        <v>11705.9</v>
      </c>
      <c r="K371" s="19">
        <v>15404.26</v>
      </c>
      <c r="L371" s="19">
        <v>11966.340000000002</v>
      </c>
      <c r="M371" s="19">
        <v>8876.369999999999</v>
      </c>
      <c r="N371" s="19">
        <v>21291.599999999991</v>
      </c>
    </row>
    <row r="372" spans="1:14" x14ac:dyDescent="0.25">
      <c r="A372" s="66"/>
      <c r="B372" s="16" t="s">
        <v>180</v>
      </c>
      <c r="C372" s="19">
        <v>11336.900000000001</v>
      </c>
      <c r="D372" s="19">
        <v>13040.68</v>
      </c>
      <c r="E372" s="19">
        <v>14849.720000000001</v>
      </c>
      <c r="F372" s="19">
        <v>15722.09</v>
      </c>
      <c r="G372" s="19">
        <v>15240.869999999999</v>
      </c>
      <c r="H372" s="19">
        <v>16488.62</v>
      </c>
      <c r="I372" s="19">
        <v>16865.399999999998</v>
      </c>
      <c r="J372" s="19">
        <v>13554.16</v>
      </c>
      <c r="K372" s="19">
        <v>13194.1</v>
      </c>
      <c r="L372" s="19">
        <v>14093.539999999999</v>
      </c>
      <c r="M372" s="19">
        <v>10838.01</v>
      </c>
      <c r="N372" s="19">
        <v>6296.7900000000009</v>
      </c>
    </row>
    <row r="373" spans="1:14" x14ac:dyDescent="0.25">
      <c r="A373" s="66"/>
      <c r="B373" s="16" t="s">
        <v>185</v>
      </c>
      <c r="C373" s="19">
        <f>SUM(C370:C372)</f>
        <v>31352.52</v>
      </c>
      <c r="D373" s="19">
        <f t="shared" ref="D373" si="962">SUM(D370:D372)</f>
        <v>40998.240000000005</v>
      </c>
      <c r="E373" s="19">
        <f t="shared" ref="E373" si="963">SUM(E370:E372)</f>
        <v>38305.03</v>
      </c>
      <c r="F373" s="19">
        <f t="shared" ref="F373" si="964">SUM(F370:F372)</f>
        <v>33187.61</v>
      </c>
      <c r="G373" s="19">
        <f t="shared" ref="G373" si="965">SUM(G370:G372)</f>
        <v>28050.129999999997</v>
      </c>
      <c r="H373" s="19">
        <f t="shared" ref="H373" si="966">SUM(H370:H372)</f>
        <v>29621.039999999997</v>
      </c>
      <c r="I373" s="19">
        <f t="shared" ref="I373" si="967">SUM(I370:I372)</f>
        <v>29065.309999999998</v>
      </c>
      <c r="J373" s="19">
        <f t="shared" ref="J373" si="968">SUM(J370:J372)</f>
        <v>26106.33</v>
      </c>
      <c r="K373" s="19">
        <f t="shared" ref="K373" si="969">SUM(K370:K372)</f>
        <v>28717.120000000003</v>
      </c>
      <c r="L373" s="19">
        <f t="shared" ref="L373" si="970">SUM(L370:L372)</f>
        <v>26208.53</v>
      </c>
      <c r="M373" s="19">
        <f t="shared" ref="M373" si="971">SUM(M370:M372)</f>
        <v>19878.379999999997</v>
      </c>
      <c r="N373" s="19">
        <f t="shared" ref="N373" si="972">SUM(N370:N372)</f>
        <v>27767.389999999992</v>
      </c>
    </row>
    <row r="374" spans="1:14" x14ac:dyDescent="0.25">
      <c r="A374" s="66" t="s">
        <v>104</v>
      </c>
      <c r="B374" s="16" t="s">
        <v>178</v>
      </c>
      <c r="C374" s="19">
        <v>17783.179999999997</v>
      </c>
      <c r="D374" s="19">
        <v>10226.469999999998</v>
      </c>
      <c r="E374" s="19">
        <v>14788.100000000002</v>
      </c>
      <c r="F374" s="19">
        <v>13582.9</v>
      </c>
      <c r="G374" s="19">
        <v>12213.310000000001</v>
      </c>
      <c r="H374" s="19">
        <v>10930.04</v>
      </c>
      <c r="I374" s="19">
        <v>10339.86</v>
      </c>
      <c r="J374" s="19">
        <v>11835.679999999998</v>
      </c>
      <c r="K374" s="19">
        <v>13643.890000000001</v>
      </c>
      <c r="L374" s="19">
        <v>10391.18</v>
      </c>
      <c r="M374" s="19">
        <v>10937.750000000002</v>
      </c>
      <c r="N374" s="19">
        <v>20675.410000000003</v>
      </c>
    </row>
    <row r="375" spans="1:14" x14ac:dyDescent="0.25">
      <c r="A375" s="66"/>
      <c r="B375" s="16" t="s">
        <v>179</v>
      </c>
      <c r="C375" s="19">
        <v>70058.159999999989</v>
      </c>
      <c r="D375" s="19">
        <v>89054.969999999987</v>
      </c>
      <c r="E375" s="19">
        <v>69453.360000000015</v>
      </c>
      <c r="F375" s="19">
        <v>60769.319999999978</v>
      </c>
      <c r="G375" s="19">
        <v>61259.039999999994</v>
      </c>
      <c r="H375" s="19">
        <v>53043.130000000005</v>
      </c>
      <c r="I375" s="19">
        <v>51125.659999999996</v>
      </c>
      <c r="J375" s="19">
        <v>51934.109999999993</v>
      </c>
      <c r="K375" s="19">
        <v>58746.17</v>
      </c>
      <c r="L375" s="19">
        <v>56337.94999999999</v>
      </c>
      <c r="M375" s="19">
        <v>59539.25</v>
      </c>
      <c r="N375" s="19">
        <v>76439.310000000041</v>
      </c>
    </row>
    <row r="376" spans="1:14" x14ac:dyDescent="0.25">
      <c r="A376" s="66"/>
      <c r="B376" s="16" t="s">
        <v>180</v>
      </c>
      <c r="C376" s="19">
        <v>82517.499999999985</v>
      </c>
      <c r="D376" s="19">
        <v>92261.810000000012</v>
      </c>
      <c r="E376" s="19">
        <v>97617.780000000028</v>
      </c>
      <c r="F376" s="19">
        <v>101555.63999999998</v>
      </c>
      <c r="G376" s="19">
        <v>106702.62</v>
      </c>
      <c r="H376" s="19">
        <v>97941.26</v>
      </c>
      <c r="I376" s="19">
        <v>112453.93999999999</v>
      </c>
      <c r="J376" s="19">
        <v>80261.599999999977</v>
      </c>
      <c r="K376" s="19">
        <v>74794.14</v>
      </c>
      <c r="L376" s="19">
        <v>94601.62</v>
      </c>
      <c r="M376" s="19">
        <v>94270.590000000011</v>
      </c>
      <c r="N376" s="19">
        <v>75533.849999999977</v>
      </c>
    </row>
    <row r="377" spans="1:14" x14ac:dyDescent="0.25">
      <c r="A377" s="66"/>
      <c r="B377" s="16" t="s">
        <v>185</v>
      </c>
      <c r="C377" s="19">
        <f>SUM(C374:C376)</f>
        <v>170358.83999999997</v>
      </c>
      <c r="D377" s="19">
        <f t="shared" ref="D377" si="973">SUM(D374:D376)</f>
        <v>191543.25</v>
      </c>
      <c r="E377" s="19">
        <f t="shared" ref="E377" si="974">SUM(E374:E376)</f>
        <v>181859.24000000005</v>
      </c>
      <c r="F377" s="19">
        <f t="shared" ref="F377" si="975">SUM(F374:F376)</f>
        <v>175907.85999999996</v>
      </c>
      <c r="G377" s="19">
        <f t="shared" ref="G377" si="976">SUM(G374:G376)</f>
        <v>180174.96999999997</v>
      </c>
      <c r="H377" s="19">
        <f t="shared" ref="H377" si="977">SUM(H374:H376)</f>
        <v>161914.43</v>
      </c>
      <c r="I377" s="19">
        <f t="shared" ref="I377" si="978">SUM(I374:I376)</f>
        <v>173919.46</v>
      </c>
      <c r="J377" s="19">
        <f t="shared" ref="J377" si="979">SUM(J374:J376)</f>
        <v>144031.38999999996</v>
      </c>
      <c r="K377" s="19">
        <f t="shared" ref="K377" si="980">SUM(K374:K376)</f>
        <v>147184.20000000001</v>
      </c>
      <c r="L377" s="19">
        <f t="shared" ref="L377" si="981">SUM(L374:L376)</f>
        <v>161330.75</v>
      </c>
      <c r="M377" s="19">
        <f t="shared" ref="M377" si="982">SUM(M374:M376)</f>
        <v>164747.59000000003</v>
      </c>
      <c r="N377" s="19">
        <f t="shared" ref="N377" si="983">SUM(N374:N376)</f>
        <v>172648.57</v>
      </c>
    </row>
    <row r="378" spans="1:14" x14ac:dyDescent="0.25">
      <c r="A378" s="66" t="s">
        <v>105</v>
      </c>
      <c r="B378" s="16" t="s">
        <v>178</v>
      </c>
      <c r="C378" s="19">
        <v>0</v>
      </c>
      <c r="D378" s="19">
        <v>521.9</v>
      </c>
      <c r="E378" s="19">
        <v>0</v>
      </c>
      <c r="F378" s="19">
        <v>273.09000000000003</v>
      </c>
      <c r="G378" s="19">
        <v>0</v>
      </c>
      <c r="H378" s="19">
        <v>228.58</v>
      </c>
      <c r="I378" s="19">
        <v>0</v>
      </c>
      <c r="J378" s="19">
        <v>0</v>
      </c>
      <c r="K378" s="19">
        <v>0</v>
      </c>
      <c r="L378" s="19">
        <v>0</v>
      </c>
      <c r="M378" s="19">
        <v>0</v>
      </c>
      <c r="N378" s="19">
        <v>0</v>
      </c>
    </row>
    <row r="379" spans="1:14" x14ac:dyDescent="0.25">
      <c r="A379" s="66"/>
      <c r="B379" s="16" t="s">
        <v>179</v>
      </c>
      <c r="C379" s="19">
        <v>3851.2599999999993</v>
      </c>
      <c r="D379" s="19">
        <v>6669.3499999999985</v>
      </c>
      <c r="E379" s="19">
        <v>4210.33</v>
      </c>
      <c r="F379" s="19">
        <v>3493.1400000000003</v>
      </c>
      <c r="G379" s="19">
        <v>4243.0499999999993</v>
      </c>
      <c r="H379" s="19">
        <v>2413.1300000000006</v>
      </c>
      <c r="I379" s="19">
        <v>1715.38</v>
      </c>
      <c r="J379" s="19">
        <v>1015.76</v>
      </c>
      <c r="K379" s="19">
        <v>1358.96</v>
      </c>
      <c r="L379" s="19">
        <v>1319.8700000000003</v>
      </c>
      <c r="M379" s="19">
        <v>1367.9499999999998</v>
      </c>
      <c r="N379" s="19">
        <v>5378.95</v>
      </c>
    </row>
    <row r="380" spans="1:14" x14ac:dyDescent="0.25">
      <c r="A380" s="66"/>
      <c r="B380" s="16" t="s">
        <v>180</v>
      </c>
      <c r="C380" s="19">
        <v>2677</v>
      </c>
      <c r="D380" s="19">
        <v>2514.86</v>
      </c>
      <c r="E380" s="19">
        <v>2511.3000000000002</v>
      </c>
      <c r="F380" s="19">
        <v>2799.18</v>
      </c>
      <c r="G380" s="19">
        <v>3786.7900000000004</v>
      </c>
      <c r="H380" s="19">
        <v>4982.5999999999995</v>
      </c>
      <c r="I380" s="19">
        <v>5665.8</v>
      </c>
      <c r="J380" s="19">
        <v>1234.9299999999998</v>
      </c>
      <c r="K380" s="19">
        <v>1469.44</v>
      </c>
      <c r="L380" s="19">
        <v>1540.8899999999999</v>
      </c>
      <c r="M380" s="19">
        <v>1482.06</v>
      </c>
      <c r="N380" s="19">
        <v>2006.0600000000002</v>
      </c>
    </row>
    <row r="381" spans="1:14" x14ac:dyDescent="0.25">
      <c r="A381" s="66"/>
      <c r="B381" s="16" t="s">
        <v>185</v>
      </c>
      <c r="C381" s="19">
        <f>SUM(C378:C380)</f>
        <v>6528.2599999999993</v>
      </c>
      <c r="D381" s="19">
        <f t="shared" ref="D381" si="984">SUM(D378:D380)</f>
        <v>9706.1099999999988</v>
      </c>
      <c r="E381" s="19">
        <f t="shared" ref="E381" si="985">SUM(E378:E380)</f>
        <v>6721.63</v>
      </c>
      <c r="F381" s="19">
        <f t="shared" ref="F381" si="986">SUM(F378:F380)</f>
        <v>6565.41</v>
      </c>
      <c r="G381" s="19">
        <f t="shared" ref="G381" si="987">SUM(G378:G380)</f>
        <v>8029.84</v>
      </c>
      <c r="H381" s="19">
        <f t="shared" ref="H381" si="988">SUM(H378:H380)</f>
        <v>7624.3099999999995</v>
      </c>
      <c r="I381" s="19">
        <f t="shared" ref="I381" si="989">SUM(I378:I380)</f>
        <v>7381.18</v>
      </c>
      <c r="J381" s="19">
        <f t="shared" ref="J381" si="990">SUM(J378:J380)</f>
        <v>2250.6899999999996</v>
      </c>
      <c r="K381" s="19">
        <f t="shared" ref="K381" si="991">SUM(K378:K380)</f>
        <v>2828.4</v>
      </c>
      <c r="L381" s="19">
        <f t="shared" ref="L381" si="992">SUM(L378:L380)</f>
        <v>2860.76</v>
      </c>
      <c r="M381" s="19">
        <f t="shared" ref="M381" si="993">SUM(M378:M380)</f>
        <v>2850.0099999999998</v>
      </c>
      <c r="N381" s="19">
        <f t="shared" ref="N381" si="994">SUM(N378:N380)</f>
        <v>7385.01</v>
      </c>
    </row>
    <row r="382" spans="1:14" x14ac:dyDescent="0.25">
      <c r="A382" s="66" t="s">
        <v>106</v>
      </c>
      <c r="B382" s="16" t="s">
        <v>178</v>
      </c>
      <c r="C382" s="19">
        <v>46.42</v>
      </c>
      <c r="D382" s="19">
        <v>0.05</v>
      </c>
      <c r="E382" s="19">
        <v>0</v>
      </c>
      <c r="F382" s="19">
        <v>0</v>
      </c>
      <c r="G382" s="19">
        <v>0</v>
      </c>
      <c r="H382" s="19">
        <v>0</v>
      </c>
      <c r="I382" s="19">
        <v>0</v>
      </c>
      <c r="J382" s="19">
        <v>23.4</v>
      </c>
      <c r="K382" s="19">
        <v>9.5</v>
      </c>
      <c r="L382" s="19">
        <v>34.480000000000004</v>
      </c>
      <c r="M382" s="19">
        <v>9.5</v>
      </c>
      <c r="N382" s="19">
        <v>96.75</v>
      </c>
    </row>
    <row r="383" spans="1:14" x14ac:dyDescent="0.25">
      <c r="A383" s="66"/>
      <c r="B383" s="16" t="s">
        <v>179</v>
      </c>
      <c r="C383" s="19">
        <v>5393.64</v>
      </c>
      <c r="D383" s="19">
        <v>11349.49</v>
      </c>
      <c r="E383" s="19">
        <v>7377.5100000000011</v>
      </c>
      <c r="F383" s="19">
        <v>5573.0099999999993</v>
      </c>
      <c r="G383" s="19">
        <v>5618.9000000000005</v>
      </c>
      <c r="H383" s="19">
        <v>4142.8999999999996</v>
      </c>
      <c r="I383" s="19">
        <v>3037.81</v>
      </c>
      <c r="J383" s="19">
        <v>995.94999999999993</v>
      </c>
      <c r="K383" s="19">
        <v>1535.2800000000002</v>
      </c>
      <c r="L383" s="19">
        <v>2252.58</v>
      </c>
      <c r="M383" s="19">
        <v>2172.88</v>
      </c>
      <c r="N383" s="19">
        <v>9214.83</v>
      </c>
    </row>
    <row r="384" spans="1:14" x14ac:dyDescent="0.25">
      <c r="A384" s="66"/>
      <c r="B384" s="16" t="s">
        <v>180</v>
      </c>
      <c r="C384" s="19">
        <v>5532.8600000000006</v>
      </c>
      <c r="D384" s="19">
        <v>6719.68</v>
      </c>
      <c r="E384" s="19">
        <v>8837.4700000000012</v>
      </c>
      <c r="F384" s="19">
        <v>10222.530000000002</v>
      </c>
      <c r="G384" s="19">
        <v>10317.860000000002</v>
      </c>
      <c r="H384" s="19">
        <v>10119.549999999999</v>
      </c>
      <c r="I384" s="19">
        <v>11068.739999999996</v>
      </c>
      <c r="J384" s="19">
        <v>3756.3799999999992</v>
      </c>
      <c r="K384" s="19">
        <v>3535.21</v>
      </c>
      <c r="L384" s="19">
        <v>3970.8399999999988</v>
      </c>
      <c r="M384" s="19">
        <v>3219.54</v>
      </c>
      <c r="N384" s="19">
        <v>3920.01</v>
      </c>
    </row>
    <row r="385" spans="1:14" x14ac:dyDescent="0.25">
      <c r="A385" s="66"/>
      <c r="B385" s="16" t="s">
        <v>185</v>
      </c>
      <c r="C385" s="19">
        <f>SUM(C382:C384)</f>
        <v>10972.920000000002</v>
      </c>
      <c r="D385" s="19">
        <f t="shared" ref="D385" si="995">SUM(D382:D384)</f>
        <v>18069.22</v>
      </c>
      <c r="E385" s="19">
        <f t="shared" ref="E385" si="996">SUM(E382:E384)</f>
        <v>16214.980000000003</v>
      </c>
      <c r="F385" s="19">
        <f t="shared" ref="F385" si="997">SUM(F382:F384)</f>
        <v>15795.54</v>
      </c>
      <c r="G385" s="19">
        <f t="shared" ref="G385" si="998">SUM(G382:G384)</f>
        <v>15936.760000000002</v>
      </c>
      <c r="H385" s="19">
        <f t="shared" ref="H385" si="999">SUM(H382:H384)</f>
        <v>14262.449999999999</v>
      </c>
      <c r="I385" s="19">
        <f t="shared" ref="I385" si="1000">SUM(I382:I384)</f>
        <v>14106.549999999996</v>
      </c>
      <c r="J385" s="19">
        <f t="shared" ref="J385" si="1001">SUM(J382:J384)</f>
        <v>4775.7299999999996</v>
      </c>
      <c r="K385" s="19">
        <f t="shared" ref="K385" si="1002">SUM(K382:K384)</f>
        <v>5079.99</v>
      </c>
      <c r="L385" s="19">
        <f t="shared" ref="L385" si="1003">SUM(L382:L384)</f>
        <v>6257.8999999999987</v>
      </c>
      <c r="M385" s="19">
        <f t="shared" ref="M385" si="1004">SUM(M382:M384)</f>
        <v>5401.92</v>
      </c>
      <c r="N385" s="19">
        <f t="shared" ref="N385" si="1005">SUM(N382:N384)</f>
        <v>13231.59</v>
      </c>
    </row>
    <row r="386" spans="1:14" x14ac:dyDescent="0.25">
      <c r="A386" s="66" t="s">
        <v>107</v>
      </c>
      <c r="B386" s="16" t="s">
        <v>178</v>
      </c>
      <c r="C386" s="19">
        <v>151.53</v>
      </c>
      <c r="D386" s="19">
        <v>266.55</v>
      </c>
      <c r="E386" s="19">
        <v>0</v>
      </c>
      <c r="F386" s="19">
        <v>1085.8999999999999</v>
      </c>
      <c r="G386" s="19">
        <v>203.94</v>
      </c>
      <c r="H386" s="19">
        <v>73.2</v>
      </c>
      <c r="I386" s="19">
        <v>20.239999999999998</v>
      </c>
      <c r="J386" s="19">
        <v>0</v>
      </c>
      <c r="K386" s="19">
        <v>9.5</v>
      </c>
      <c r="L386" s="19">
        <v>24.18</v>
      </c>
      <c r="M386" s="19">
        <v>28.5</v>
      </c>
      <c r="N386" s="19">
        <v>0</v>
      </c>
    </row>
    <row r="387" spans="1:14" x14ac:dyDescent="0.25">
      <c r="A387" s="66"/>
      <c r="B387" s="16" t="s">
        <v>179</v>
      </c>
      <c r="C387" s="19">
        <v>7067.760000000002</v>
      </c>
      <c r="D387" s="19">
        <v>9814.4599999999991</v>
      </c>
      <c r="E387" s="19">
        <v>7596.0199999999986</v>
      </c>
      <c r="F387" s="19">
        <v>6951.4199999999983</v>
      </c>
      <c r="G387" s="19">
        <v>6656.0099999999993</v>
      </c>
      <c r="H387" s="19">
        <v>4611.1800000000012</v>
      </c>
      <c r="I387" s="19">
        <v>2944.49</v>
      </c>
      <c r="J387" s="19">
        <v>1741.6799999999998</v>
      </c>
      <c r="K387" s="19">
        <v>1832.43</v>
      </c>
      <c r="L387" s="19">
        <v>1919.38</v>
      </c>
      <c r="M387" s="19">
        <v>2023.56</v>
      </c>
      <c r="N387" s="19">
        <v>8336.11</v>
      </c>
    </row>
    <row r="388" spans="1:14" x14ac:dyDescent="0.25">
      <c r="A388" s="66"/>
      <c r="B388" s="16" t="s">
        <v>180</v>
      </c>
      <c r="C388" s="19">
        <v>4848.51</v>
      </c>
      <c r="D388" s="19">
        <v>6560.16</v>
      </c>
      <c r="E388" s="19">
        <v>6502.16</v>
      </c>
      <c r="F388" s="19">
        <v>8170.630000000001</v>
      </c>
      <c r="G388" s="19">
        <v>8310.25</v>
      </c>
      <c r="H388" s="19">
        <v>10189.980000000001</v>
      </c>
      <c r="I388" s="19">
        <v>10243.120000000001</v>
      </c>
      <c r="J388" s="19">
        <v>4055.8999999999996</v>
      </c>
      <c r="K388" s="19">
        <v>3904.6499999999996</v>
      </c>
      <c r="L388" s="19">
        <v>4459.75</v>
      </c>
      <c r="M388" s="19">
        <v>3783.5900000000006</v>
      </c>
      <c r="N388" s="19">
        <v>3515.3399999999997</v>
      </c>
    </row>
    <row r="389" spans="1:14" x14ac:dyDescent="0.25">
      <c r="A389" s="66"/>
      <c r="B389" s="16" t="s">
        <v>185</v>
      </c>
      <c r="C389" s="19">
        <f>SUM(C386:C388)</f>
        <v>12067.800000000003</v>
      </c>
      <c r="D389" s="19">
        <f t="shared" ref="D389" si="1006">SUM(D386:D388)</f>
        <v>16641.169999999998</v>
      </c>
      <c r="E389" s="19">
        <f t="shared" ref="E389" si="1007">SUM(E386:E388)</f>
        <v>14098.179999999998</v>
      </c>
      <c r="F389" s="19">
        <f t="shared" ref="F389" si="1008">SUM(F386:F388)</f>
        <v>16207.949999999999</v>
      </c>
      <c r="G389" s="19">
        <f t="shared" ref="G389" si="1009">SUM(G386:G388)</f>
        <v>15170.199999999999</v>
      </c>
      <c r="H389" s="19">
        <f t="shared" ref="H389" si="1010">SUM(H386:H388)</f>
        <v>14874.360000000002</v>
      </c>
      <c r="I389" s="19">
        <f t="shared" ref="I389" si="1011">SUM(I386:I388)</f>
        <v>13207.85</v>
      </c>
      <c r="J389" s="19">
        <f t="shared" ref="J389" si="1012">SUM(J386:J388)</f>
        <v>5797.58</v>
      </c>
      <c r="K389" s="19">
        <f t="shared" ref="K389" si="1013">SUM(K386:K388)</f>
        <v>5746.58</v>
      </c>
      <c r="L389" s="19">
        <f t="shared" ref="L389" si="1014">SUM(L386:L388)</f>
        <v>6403.31</v>
      </c>
      <c r="M389" s="19">
        <f t="shared" ref="M389" si="1015">SUM(M386:M388)</f>
        <v>5835.6500000000005</v>
      </c>
      <c r="N389" s="19">
        <f t="shared" ref="N389" si="1016">SUM(N386:N388)</f>
        <v>11851.45</v>
      </c>
    </row>
    <row r="390" spans="1:14" x14ac:dyDescent="0.25">
      <c r="A390" s="66" t="s">
        <v>108</v>
      </c>
      <c r="B390" s="16" t="s">
        <v>178</v>
      </c>
      <c r="C390" s="19">
        <v>1640.7399999999998</v>
      </c>
      <c r="D390" s="19">
        <v>36346.129999999997</v>
      </c>
      <c r="E390" s="19">
        <v>26719.29</v>
      </c>
      <c r="F390" s="19">
        <v>1520.09</v>
      </c>
      <c r="G390" s="19">
        <v>1015.4699999999999</v>
      </c>
      <c r="H390" s="19">
        <v>3193.7799999999997</v>
      </c>
      <c r="I390" s="19">
        <v>1323</v>
      </c>
      <c r="J390" s="19">
        <v>1233.8400000000001</v>
      </c>
      <c r="K390" s="19">
        <v>1503.67</v>
      </c>
      <c r="L390" s="19">
        <v>382.15000000000003</v>
      </c>
      <c r="M390" s="19">
        <v>474.29</v>
      </c>
      <c r="N390" s="19">
        <v>1244.19</v>
      </c>
    </row>
    <row r="391" spans="1:14" x14ac:dyDescent="0.25">
      <c r="A391" s="66"/>
      <c r="B391" s="16" t="s">
        <v>179</v>
      </c>
      <c r="C391" s="19">
        <v>28532.820000000007</v>
      </c>
      <c r="D391" s="19">
        <v>4756.84</v>
      </c>
      <c r="E391" s="19">
        <v>16040.060000000003</v>
      </c>
      <c r="F391" s="19">
        <v>34794.020000000004</v>
      </c>
      <c r="G391" s="19">
        <v>25054.6</v>
      </c>
      <c r="H391" s="19">
        <v>18462.739999999998</v>
      </c>
      <c r="I391" s="19">
        <v>20738.050000000007</v>
      </c>
      <c r="J391" s="19">
        <v>21879.09</v>
      </c>
      <c r="K391" s="19">
        <v>23279.72</v>
      </c>
      <c r="L391" s="19">
        <v>23258.940000000002</v>
      </c>
      <c r="M391" s="19">
        <v>15575.409999999998</v>
      </c>
      <c r="N391" s="19">
        <v>37245.269999999997</v>
      </c>
    </row>
    <row r="392" spans="1:14" x14ac:dyDescent="0.25">
      <c r="A392" s="66"/>
      <c r="B392" s="16" t="s">
        <v>180</v>
      </c>
      <c r="C392" s="19">
        <v>20233.91</v>
      </c>
      <c r="D392" s="19">
        <v>24352.35</v>
      </c>
      <c r="E392" s="19">
        <v>14109.7</v>
      </c>
      <c r="F392" s="19">
        <v>16016.739999999998</v>
      </c>
      <c r="G392" s="19">
        <v>27491.73</v>
      </c>
      <c r="H392" s="19">
        <v>31342.279999999995</v>
      </c>
      <c r="I392" s="19">
        <v>30887.389999999996</v>
      </c>
      <c r="J392" s="19">
        <v>21819.179999999997</v>
      </c>
      <c r="K392" s="19">
        <v>13985.090000000002</v>
      </c>
      <c r="L392" s="19">
        <v>20047.060000000001</v>
      </c>
      <c r="M392" s="19">
        <v>15834.94</v>
      </c>
      <c r="N392" s="19">
        <v>10182.060000000001</v>
      </c>
    </row>
    <row r="393" spans="1:14" x14ac:dyDescent="0.25">
      <c r="A393" s="66"/>
      <c r="B393" s="16" t="s">
        <v>185</v>
      </c>
      <c r="C393" s="19">
        <f>SUM(C390:C392)</f>
        <v>50407.47</v>
      </c>
      <c r="D393" s="19">
        <f t="shared" ref="D393" si="1017">SUM(D390:D392)</f>
        <v>65455.32</v>
      </c>
      <c r="E393" s="19">
        <f t="shared" ref="E393" si="1018">SUM(E390:E392)</f>
        <v>56869.05</v>
      </c>
      <c r="F393" s="19">
        <f t="shared" ref="F393" si="1019">SUM(F390:F392)</f>
        <v>52330.85</v>
      </c>
      <c r="G393" s="19">
        <f t="shared" ref="G393" si="1020">SUM(G390:G392)</f>
        <v>53561.8</v>
      </c>
      <c r="H393" s="19">
        <f t="shared" ref="H393" si="1021">SUM(H390:H392)</f>
        <v>52998.799999999988</v>
      </c>
      <c r="I393" s="19">
        <f t="shared" ref="I393" si="1022">SUM(I390:I392)</f>
        <v>52948.44</v>
      </c>
      <c r="J393" s="19">
        <f t="shared" ref="J393" si="1023">SUM(J390:J392)</f>
        <v>44932.11</v>
      </c>
      <c r="K393" s="19">
        <f t="shared" ref="K393" si="1024">SUM(K390:K392)</f>
        <v>38768.480000000003</v>
      </c>
      <c r="L393" s="19">
        <f t="shared" ref="L393" si="1025">SUM(L390:L392)</f>
        <v>43688.150000000009</v>
      </c>
      <c r="M393" s="19">
        <f t="shared" ref="M393" si="1026">SUM(M390:M392)</f>
        <v>31884.639999999999</v>
      </c>
      <c r="N393" s="19">
        <f t="shared" ref="N393" si="1027">SUM(N390:N392)</f>
        <v>48671.520000000004</v>
      </c>
    </row>
    <row r="394" spans="1:14" x14ac:dyDescent="0.25">
      <c r="A394" s="66" t="s">
        <v>109</v>
      </c>
      <c r="B394" s="16" t="s">
        <v>178</v>
      </c>
      <c r="C394" s="19">
        <v>21288.880000000001</v>
      </c>
      <c r="D394" s="19">
        <v>6921.15</v>
      </c>
      <c r="E394" s="19">
        <v>23228.079999999994</v>
      </c>
      <c r="F394" s="19">
        <v>13504.070000000002</v>
      </c>
      <c r="G394" s="19">
        <v>14535.95</v>
      </c>
      <c r="H394" s="19">
        <v>12499.819999999998</v>
      </c>
      <c r="I394" s="19">
        <v>11128.779999999999</v>
      </c>
      <c r="J394" s="19">
        <v>14002.810000000003</v>
      </c>
      <c r="K394" s="19">
        <v>15730</v>
      </c>
      <c r="L394" s="19">
        <v>10154.93</v>
      </c>
      <c r="M394" s="19">
        <v>12154.460000000001</v>
      </c>
      <c r="N394" s="19">
        <v>27665.269999999993</v>
      </c>
    </row>
    <row r="395" spans="1:14" x14ac:dyDescent="0.25">
      <c r="A395" s="66"/>
      <c r="B395" s="16" t="s">
        <v>179</v>
      </c>
      <c r="C395" s="19">
        <v>18618.969999999998</v>
      </c>
      <c r="D395" s="19">
        <v>21968.329999999994</v>
      </c>
      <c r="E395" s="19">
        <v>19901.36</v>
      </c>
      <c r="F395" s="19">
        <v>18695.670000000002</v>
      </c>
      <c r="G395" s="19">
        <v>13840.08</v>
      </c>
      <c r="H395" s="19">
        <v>13666.890000000003</v>
      </c>
      <c r="I395" s="19">
        <v>14767.82</v>
      </c>
      <c r="J395" s="19">
        <v>12693.379999999997</v>
      </c>
      <c r="K395" s="19">
        <v>14644.390000000003</v>
      </c>
      <c r="L395" s="19">
        <v>15598.01</v>
      </c>
      <c r="M395" s="19">
        <v>10893.810000000001</v>
      </c>
      <c r="N395" s="19">
        <v>19521.18</v>
      </c>
    </row>
    <row r="396" spans="1:14" x14ac:dyDescent="0.25">
      <c r="A396" s="66"/>
      <c r="B396" s="16" t="s">
        <v>180</v>
      </c>
      <c r="C396" s="19">
        <v>16130.880000000001</v>
      </c>
      <c r="D396" s="19">
        <v>16888.779999999995</v>
      </c>
      <c r="E396" s="19">
        <v>18402.299999999996</v>
      </c>
      <c r="F396" s="19">
        <v>17104.729999999996</v>
      </c>
      <c r="G396" s="19">
        <v>15922.749999999996</v>
      </c>
      <c r="H396" s="19">
        <v>15648.26</v>
      </c>
      <c r="I396" s="19">
        <v>21245.759999999995</v>
      </c>
      <c r="J396" s="19">
        <v>16774.41</v>
      </c>
      <c r="K396" s="19">
        <v>12422.96</v>
      </c>
      <c r="L396" s="19">
        <v>16587.41</v>
      </c>
      <c r="M396" s="19">
        <v>14492.839999999998</v>
      </c>
      <c r="N396" s="19">
        <v>12328.79</v>
      </c>
    </row>
    <row r="397" spans="1:14" x14ac:dyDescent="0.25">
      <c r="A397" s="66"/>
      <c r="B397" s="16" t="s">
        <v>185</v>
      </c>
      <c r="C397" s="19">
        <f>SUM(C394:C396)</f>
        <v>56038.729999999996</v>
      </c>
      <c r="D397" s="19">
        <f t="shared" ref="D397" si="1028">SUM(D394:D396)</f>
        <v>45778.259999999995</v>
      </c>
      <c r="E397" s="19">
        <f t="shared" ref="E397" si="1029">SUM(E394:E396)</f>
        <v>61531.739999999991</v>
      </c>
      <c r="F397" s="19">
        <f t="shared" ref="F397" si="1030">SUM(F394:F396)</f>
        <v>49304.47</v>
      </c>
      <c r="G397" s="19">
        <f t="shared" ref="G397" si="1031">SUM(G394:G396)</f>
        <v>44298.78</v>
      </c>
      <c r="H397" s="19">
        <f t="shared" ref="H397" si="1032">SUM(H394:H396)</f>
        <v>41814.97</v>
      </c>
      <c r="I397" s="19">
        <f t="shared" ref="I397" si="1033">SUM(I394:I396)</f>
        <v>47142.359999999993</v>
      </c>
      <c r="J397" s="19">
        <f t="shared" ref="J397" si="1034">SUM(J394:J396)</f>
        <v>43470.600000000006</v>
      </c>
      <c r="K397" s="19">
        <f t="shared" ref="K397" si="1035">SUM(K394:K396)</f>
        <v>42797.350000000006</v>
      </c>
      <c r="L397" s="19">
        <f t="shared" ref="L397" si="1036">SUM(L394:L396)</f>
        <v>42340.350000000006</v>
      </c>
      <c r="M397" s="19">
        <f t="shared" ref="M397" si="1037">SUM(M394:M396)</f>
        <v>37541.11</v>
      </c>
      <c r="N397" s="19">
        <f t="shared" ref="N397" si="1038">SUM(N394:N396)</f>
        <v>59515.24</v>
      </c>
    </row>
    <row r="398" spans="1:14" x14ac:dyDescent="0.25">
      <c r="A398" s="66" t="s">
        <v>110</v>
      </c>
      <c r="B398" s="16" t="s">
        <v>178</v>
      </c>
      <c r="C398" s="19">
        <v>389.21</v>
      </c>
      <c r="D398" s="19">
        <v>3159.12</v>
      </c>
      <c r="E398" s="19">
        <v>1663.5</v>
      </c>
      <c r="F398" s="19">
        <v>728.52</v>
      </c>
      <c r="G398" s="19">
        <v>247.76</v>
      </c>
      <c r="H398" s="19">
        <v>784.55000000000007</v>
      </c>
      <c r="I398" s="19">
        <v>645.6099999999999</v>
      </c>
      <c r="J398" s="19">
        <v>1370.37</v>
      </c>
      <c r="K398" s="19">
        <v>726.43</v>
      </c>
      <c r="L398" s="19">
        <v>686.75</v>
      </c>
      <c r="M398" s="19">
        <v>200.4</v>
      </c>
      <c r="N398" s="19">
        <v>575.92000000000007</v>
      </c>
    </row>
    <row r="399" spans="1:14" x14ac:dyDescent="0.25">
      <c r="A399" s="66"/>
      <c r="B399" s="16" t="s">
        <v>179</v>
      </c>
      <c r="C399" s="19">
        <v>54848.5</v>
      </c>
      <c r="D399" s="19">
        <v>70990.840000000011</v>
      </c>
      <c r="E399" s="19">
        <v>58416.229999999989</v>
      </c>
      <c r="F399" s="19">
        <v>48434.62</v>
      </c>
      <c r="G399" s="19">
        <v>44894.509999999995</v>
      </c>
      <c r="H399" s="19">
        <v>37320.250000000007</v>
      </c>
      <c r="I399" s="19">
        <v>35795.700000000012</v>
      </c>
      <c r="J399" s="19">
        <v>35123.850000000006</v>
      </c>
      <c r="K399" s="19">
        <v>40514.67</v>
      </c>
      <c r="L399" s="19">
        <v>37250.009999999995</v>
      </c>
      <c r="M399" s="19">
        <v>33546.83</v>
      </c>
      <c r="N399" s="19">
        <v>50511.610000000008</v>
      </c>
    </row>
    <row r="400" spans="1:14" x14ac:dyDescent="0.25">
      <c r="A400" s="66"/>
      <c r="B400" s="16" t="s">
        <v>180</v>
      </c>
      <c r="C400" s="19">
        <v>43520.460000000006</v>
      </c>
      <c r="D400" s="19">
        <v>51521.060000000005</v>
      </c>
      <c r="E400" s="19">
        <v>57882.80000000001</v>
      </c>
      <c r="F400" s="19">
        <v>57342.48</v>
      </c>
      <c r="G400" s="19">
        <v>61627.020000000004</v>
      </c>
      <c r="H400" s="19">
        <v>60701.42</v>
      </c>
      <c r="I400" s="19">
        <v>63372.32</v>
      </c>
      <c r="J400" s="19">
        <v>43066.329999999987</v>
      </c>
      <c r="K400" s="19">
        <v>38536.699999999997</v>
      </c>
      <c r="L400" s="19">
        <v>46120.039999999994</v>
      </c>
      <c r="M400" s="19">
        <v>43163.659999999996</v>
      </c>
      <c r="N400" s="19">
        <v>36776.300000000003</v>
      </c>
    </row>
    <row r="401" spans="1:14" x14ac:dyDescent="0.25">
      <c r="A401" s="66"/>
      <c r="B401" s="16" t="s">
        <v>185</v>
      </c>
      <c r="C401" s="19">
        <f>SUM(C398:C400)</f>
        <v>98758.170000000013</v>
      </c>
      <c r="D401" s="19">
        <f t="shared" ref="D401" si="1039">SUM(D398:D400)</f>
        <v>125671.02000000002</v>
      </c>
      <c r="E401" s="19">
        <f t="shared" ref="E401" si="1040">SUM(E398:E400)</f>
        <v>117962.53</v>
      </c>
      <c r="F401" s="19">
        <f t="shared" ref="F401" si="1041">SUM(F398:F400)</f>
        <v>106505.62</v>
      </c>
      <c r="G401" s="19">
        <f t="shared" ref="G401" si="1042">SUM(G398:G400)</f>
        <v>106769.29000000001</v>
      </c>
      <c r="H401" s="19">
        <f t="shared" ref="H401" si="1043">SUM(H398:H400)</f>
        <v>98806.22</v>
      </c>
      <c r="I401" s="19">
        <f t="shared" ref="I401" si="1044">SUM(I398:I400)</f>
        <v>99813.63</v>
      </c>
      <c r="J401" s="19">
        <f t="shared" ref="J401" si="1045">SUM(J398:J400)</f>
        <v>79560.549999999988</v>
      </c>
      <c r="K401" s="19">
        <f t="shared" ref="K401" si="1046">SUM(K398:K400)</f>
        <v>79777.799999999988</v>
      </c>
      <c r="L401" s="19">
        <f t="shared" ref="L401" si="1047">SUM(L398:L400)</f>
        <v>84056.799999999988</v>
      </c>
      <c r="M401" s="19">
        <f t="shared" ref="M401" si="1048">SUM(M398:M400)</f>
        <v>76910.89</v>
      </c>
      <c r="N401" s="19">
        <f t="shared" ref="N401" si="1049">SUM(N398:N400)</f>
        <v>87863.830000000016</v>
      </c>
    </row>
    <row r="402" spans="1:14" x14ac:dyDescent="0.25">
      <c r="A402" s="66" t="s">
        <v>111</v>
      </c>
      <c r="B402" s="16" t="s">
        <v>178</v>
      </c>
      <c r="C402" s="19">
        <v>3603.42</v>
      </c>
      <c r="D402" s="19">
        <v>3118.8700000000003</v>
      </c>
      <c r="E402" s="19">
        <v>2344.7200000000003</v>
      </c>
      <c r="F402" s="19">
        <v>1808.77</v>
      </c>
      <c r="G402" s="19">
        <v>1163.1599999999999</v>
      </c>
      <c r="H402" s="19">
        <v>1194.02</v>
      </c>
      <c r="I402" s="19">
        <v>1828.8899999999999</v>
      </c>
      <c r="J402" s="19">
        <v>1675.51</v>
      </c>
      <c r="K402" s="19">
        <v>1464.42</v>
      </c>
      <c r="L402" s="19">
        <v>1597.29</v>
      </c>
      <c r="M402" s="19">
        <v>2520.34</v>
      </c>
      <c r="N402" s="19">
        <v>3168.6900000000005</v>
      </c>
    </row>
    <row r="403" spans="1:14" x14ac:dyDescent="0.25">
      <c r="A403" s="66"/>
      <c r="B403" s="16" t="s">
        <v>179</v>
      </c>
      <c r="C403" s="19">
        <v>18607.689999999999</v>
      </c>
      <c r="D403" s="19">
        <v>27403.460000000003</v>
      </c>
      <c r="E403" s="19">
        <v>20236.27</v>
      </c>
      <c r="F403" s="19">
        <v>20893.43</v>
      </c>
      <c r="G403" s="19">
        <v>16244.549999999994</v>
      </c>
      <c r="H403" s="19">
        <v>14285.510000000002</v>
      </c>
      <c r="I403" s="19">
        <v>11838.319999999996</v>
      </c>
      <c r="J403" s="19">
        <v>11037.730000000001</v>
      </c>
      <c r="K403" s="19">
        <v>12946.310000000003</v>
      </c>
      <c r="L403" s="19">
        <v>11046.14</v>
      </c>
      <c r="M403" s="19">
        <v>10944.569999999998</v>
      </c>
      <c r="N403" s="19">
        <v>16914.339999999997</v>
      </c>
    </row>
    <row r="404" spans="1:14" x14ac:dyDescent="0.25">
      <c r="A404" s="66"/>
      <c r="B404" s="16" t="s">
        <v>180</v>
      </c>
      <c r="C404" s="19">
        <v>10150.969999999999</v>
      </c>
      <c r="D404" s="19">
        <v>9665.0399999999991</v>
      </c>
      <c r="E404" s="19">
        <v>12458.259999999998</v>
      </c>
      <c r="F404" s="19">
        <v>13132.38</v>
      </c>
      <c r="G404" s="19">
        <v>16406.88</v>
      </c>
      <c r="H404" s="19">
        <v>17518.7</v>
      </c>
      <c r="I404" s="19">
        <v>16256.479999999998</v>
      </c>
      <c r="J404" s="19">
        <v>10568.130000000003</v>
      </c>
      <c r="K404" s="19">
        <v>10035.629999999999</v>
      </c>
      <c r="L404" s="19">
        <v>13718.480000000001</v>
      </c>
      <c r="M404" s="19">
        <v>10512.58</v>
      </c>
      <c r="N404" s="19">
        <v>10356.629999999999</v>
      </c>
    </row>
    <row r="405" spans="1:14" x14ac:dyDescent="0.25">
      <c r="A405" s="66"/>
      <c r="B405" s="16" t="s">
        <v>185</v>
      </c>
      <c r="C405" s="19">
        <f>SUM(C402:C404)</f>
        <v>32362.080000000002</v>
      </c>
      <c r="D405" s="19">
        <f t="shared" ref="D405" si="1050">SUM(D402:D404)</f>
        <v>40187.370000000003</v>
      </c>
      <c r="E405" s="19">
        <f t="shared" ref="E405" si="1051">SUM(E402:E404)</f>
        <v>35039.25</v>
      </c>
      <c r="F405" s="19">
        <f t="shared" ref="F405" si="1052">SUM(F402:F404)</f>
        <v>35834.58</v>
      </c>
      <c r="G405" s="19">
        <f t="shared" ref="G405" si="1053">SUM(G402:G404)</f>
        <v>33814.589999999997</v>
      </c>
      <c r="H405" s="19">
        <f t="shared" ref="H405" si="1054">SUM(H402:H404)</f>
        <v>32998.230000000003</v>
      </c>
      <c r="I405" s="19">
        <f t="shared" ref="I405" si="1055">SUM(I402:I404)</f>
        <v>29923.689999999995</v>
      </c>
      <c r="J405" s="19">
        <f t="shared" ref="J405" si="1056">SUM(J402:J404)</f>
        <v>23281.370000000003</v>
      </c>
      <c r="K405" s="19">
        <f t="shared" ref="K405" si="1057">SUM(K402:K404)</f>
        <v>24446.36</v>
      </c>
      <c r="L405" s="19">
        <f t="shared" ref="L405" si="1058">SUM(L402:L404)</f>
        <v>26361.910000000003</v>
      </c>
      <c r="M405" s="19">
        <f t="shared" ref="M405" si="1059">SUM(M402:M404)</f>
        <v>23977.489999999998</v>
      </c>
      <c r="N405" s="19">
        <f t="shared" ref="N405" si="1060">SUM(N402:N404)</f>
        <v>30439.659999999996</v>
      </c>
    </row>
    <row r="406" spans="1:14" x14ac:dyDescent="0.25">
      <c r="A406" s="66" t="s">
        <v>112</v>
      </c>
      <c r="B406" s="16" t="s">
        <v>178</v>
      </c>
      <c r="C406" s="19">
        <v>9129.8900000000012</v>
      </c>
      <c r="D406" s="19">
        <v>6896.6500000000005</v>
      </c>
      <c r="E406" s="19">
        <v>7165.6800000000012</v>
      </c>
      <c r="F406" s="19">
        <v>4576.1400000000003</v>
      </c>
      <c r="G406" s="19">
        <v>3916.92</v>
      </c>
      <c r="H406" s="19">
        <v>4286.74</v>
      </c>
      <c r="I406" s="19">
        <v>2594.1799999999998</v>
      </c>
      <c r="J406" s="19">
        <v>4535.7</v>
      </c>
      <c r="K406" s="19">
        <v>3431.92</v>
      </c>
      <c r="L406" s="19">
        <v>2866.2699999999995</v>
      </c>
      <c r="M406" s="19">
        <v>7435.4400000000005</v>
      </c>
      <c r="N406" s="19">
        <v>9539.630000000001</v>
      </c>
    </row>
    <row r="407" spans="1:14" x14ac:dyDescent="0.25">
      <c r="A407" s="66"/>
      <c r="B407" s="16" t="s">
        <v>179</v>
      </c>
      <c r="C407" s="19">
        <v>10426.200000000001</v>
      </c>
      <c r="D407" s="19">
        <v>17501.38</v>
      </c>
      <c r="E407" s="19">
        <v>11263.829999999998</v>
      </c>
      <c r="F407" s="19">
        <v>9842.01</v>
      </c>
      <c r="G407" s="19">
        <v>7619.6900000000005</v>
      </c>
      <c r="H407" s="19">
        <v>6270.7999999999984</v>
      </c>
      <c r="I407" s="19">
        <v>7678.840000000002</v>
      </c>
      <c r="J407" s="19">
        <v>4351.5</v>
      </c>
      <c r="K407" s="19">
        <v>3583.7199999999993</v>
      </c>
      <c r="L407" s="19">
        <v>4489.8599999999997</v>
      </c>
      <c r="M407" s="19">
        <v>4564.2800000000007</v>
      </c>
      <c r="N407" s="19">
        <v>10418.969999999999</v>
      </c>
    </row>
    <row r="408" spans="1:14" x14ac:dyDescent="0.25">
      <c r="A408" s="66"/>
      <c r="B408" s="16" t="s">
        <v>180</v>
      </c>
      <c r="C408" s="19">
        <v>7096.5399999999991</v>
      </c>
      <c r="D408" s="19">
        <v>9914.7300000000014</v>
      </c>
      <c r="E408" s="19">
        <v>10434.349999999999</v>
      </c>
      <c r="F408" s="19">
        <v>9270.5099999999984</v>
      </c>
      <c r="G408" s="19">
        <v>9186.510000000002</v>
      </c>
      <c r="H408" s="19">
        <v>8518.4199999999983</v>
      </c>
      <c r="I408" s="19">
        <v>10288.469999999998</v>
      </c>
      <c r="J408" s="19">
        <v>8327.33</v>
      </c>
      <c r="K408" s="19">
        <v>4872.4500000000007</v>
      </c>
      <c r="L408" s="19">
        <v>5737.82</v>
      </c>
      <c r="M408" s="19">
        <v>4982.71</v>
      </c>
      <c r="N408" s="19">
        <v>4455.8300000000008</v>
      </c>
    </row>
    <row r="409" spans="1:14" x14ac:dyDescent="0.25">
      <c r="A409" s="66"/>
      <c r="B409" s="16" t="s">
        <v>185</v>
      </c>
      <c r="C409" s="19">
        <f>SUM(C406:C408)</f>
        <v>26652.630000000005</v>
      </c>
      <c r="D409" s="19">
        <f t="shared" ref="D409" si="1061">SUM(D406:D408)</f>
        <v>34312.76</v>
      </c>
      <c r="E409" s="19">
        <f t="shared" ref="E409" si="1062">SUM(E406:E408)</f>
        <v>28863.859999999997</v>
      </c>
      <c r="F409" s="19">
        <f t="shared" ref="F409" si="1063">SUM(F406:F408)</f>
        <v>23688.66</v>
      </c>
      <c r="G409" s="19">
        <f t="shared" ref="G409" si="1064">SUM(G406:G408)</f>
        <v>20723.120000000003</v>
      </c>
      <c r="H409" s="19">
        <f t="shared" ref="H409" si="1065">SUM(H406:H408)</f>
        <v>19075.959999999995</v>
      </c>
      <c r="I409" s="19">
        <f t="shared" ref="I409" si="1066">SUM(I406:I408)</f>
        <v>20561.489999999998</v>
      </c>
      <c r="J409" s="19">
        <f t="shared" ref="J409" si="1067">SUM(J406:J408)</f>
        <v>17214.53</v>
      </c>
      <c r="K409" s="19">
        <f t="shared" ref="K409" si="1068">SUM(K406:K408)</f>
        <v>11888.09</v>
      </c>
      <c r="L409" s="19">
        <f t="shared" ref="L409" si="1069">SUM(L406:L408)</f>
        <v>13093.949999999999</v>
      </c>
      <c r="M409" s="19">
        <f t="shared" ref="M409" si="1070">SUM(M406:M408)</f>
        <v>16982.43</v>
      </c>
      <c r="N409" s="19">
        <f t="shared" ref="N409" si="1071">SUM(N406:N408)</f>
        <v>24414.43</v>
      </c>
    </row>
    <row r="410" spans="1:14" x14ac:dyDescent="0.25">
      <c r="A410" s="66" t="s">
        <v>113</v>
      </c>
      <c r="B410" s="16" t="s">
        <v>178</v>
      </c>
      <c r="C410" s="19">
        <v>374.01</v>
      </c>
      <c r="D410" s="19">
        <v>1832.0100000000002</v>
      </c>
      <c r="E410" s="19">
        <v>409.96000000000004</v>
      </c>
      <c r="F410" s="19">
        <v>32.700000000000003</v>
      </c>
      <c r="G410" s="19">
        <v>103.03999999999999</v>
      </c>
      <c r="H410" s="19">
        <v>40.950000000000003</v>
      </c>
      <c r="I410" s="19">
        <v>183.56</v>
      </c>
      <c r="J410" s="19">
        <v>480.74</v>
      </c>
      <c r="K410" s="19">
        <v>356.03999999999996</v>
      </c>
      <c r="L410" s="19">
        <v>524.23</v>
      </c>
      <c r="M410" s="19">
        <v>0</v>
      </c>
      <c r="N410" s="19">
        <v>496.26</v>
      </c>
    </row>
    <row r="411" spans="1:14" x14ac:dyDescent="0.25">
      <c r="A411" s="66"/>
      <c r="B411" s="16" t="s">
        <v>179</v>
      </c>
      <c r="C411" s="19">
        <v>31342.210000000006</v>
      </c>
      <c r="D411" s="19">
        <v>35418.909999999996</v>
      </c>
      <c r="E411" s="19">
        <v>29692.759999999991</v>
      </c>
      <c r="F411" s="19">
        <v>23528.790000000008</v>
      </c>
      <c r="G411" s="19">
        <v>22292.059999999998</v>
      </c>
      <c r="H411" s="19">
        <v>17464.810000000001</v>
      </c>
      <c r="I411" s="19">
        <v>19426.440000000006</v>
      </c>
      <c r="J411" s="19">
        <v>14625.04</v>
      </c>
      <c r="K411" s="19">
        <v>17579.310000000001</v>
      </c>
      <c r="L411" s="19">
        <v>19580.810000000005</v>
      </c>
      <c r="M411" s="19">
        <v>13216.36</v>
      </c>
      <c r="N411" s="19">
        <v>23131.230000000003</v>
      </c>
    </row>
    <row r="412" spans="1:14" x14ac:dyDescent="0.25">
      <c r="A412" s="66"/>
      <c r="B412" s="16" t="s">
        <v>180</v>
      </c>
      <c r="C412" s="19">
        <v>25422.540000000008</v>
      </c>
      <c r="D412" s="19">
        <v>23950.23</v>
      </c>
      <c r="E412" s="19">
        <v>29238.190000000006</v>
      </c>
      <c r="F412" s="19">
        <v>33937.67</v>
      </c>
      <c r="G412" s="19">
        <v>37617.410000000003</v>
      </c>
      <c r="H412" s="19">
        <v>40076.17</v>
      </c>
      <c r="I412" s="19">
        <v>44429.200000000004</v>
      </c>
      <c r="J412" s="19">
        <v>29152.309999999998</v>
      </c>
      <c r="K412" s="19">
        <v>21755.72</v>
      </c>
      <c r="L412" s="19">
        <v>24087.67</v>
      </c>
      <c r="M412" s="19">
        <v>22412.120000000003</v>
      </c>
      <c r="N412" s="19">
        <v>17897.95</v>
      </c>
    </row>
    <row r="413" spans="1:14" x14ac:dyDescent="0.25">
      <c r="A413" s="66"/>
      <c r="B413" s="16" t="s">
        <v>185</v>
      </c>
      <c r="C413" s="19">
        <f>SUM(C410:C412)</f>
        <v>57138.760000000009</v>
      </c>
      <c r="D413" s="19">
        <f t="shared" ref="D413" si="1072">SUM(D410:D412)</f>
        <v>61201.149999999994</v>
      </c>
      <c r="E413" s="19">
        <f t="shared" ref="E413" si="1073">SUM(E410:E412)</f>
        <v>59340.909999999996</v>
      </c>
      <c r="F413" s="19">
        <f t="shared" ref="F413" si="1074">SUM(F410:F412)</f>
        <v>57499.16</v>
      </c>
      <c r="G413" s="19">
        <f t="shared" ref="G413" si="1075">SUM(G410:G412)</f>
        <v>60012.51</v>
      </c>
      <c r="H413" s="19">
        <f t="shared" ref="H413" si="1076">SUM(H410:H412)</f>
        <v>57581.93</v>
      </c>
      <c r="I413" s="19">
        <f t="shared" ref="I413" si="1077">SUM(I410:I412)</f>
        <v>64039.200000000012</v>
      </c>
      <c r="J413" s="19">
        <f t="shared" ref="J413" si="1078">SUM(J410:J412)</f>
        <v>44258.09</v>
      </c>
      <c r="K413" s="19">
        <f t="shared" ref="K413" si="1079">SUM(K410:K412)</f>
        <v>39691.070000000007</v>
      </c>
      <c r="L413" s="19">
        <f t="shared" ref="L413" si="1080">SUM(L410:L412)</f>
        <v>44192.710000000006</v>
      </c>
      <c r="M413" s="19">
        <f t="shared" ref="M413" si="1081">SUM(M410:M412)</f>
        <v>35628.480000000003</v>
      </c>
      <c r="N413" s="19">
        <f t="shared" ref="N413" si="1082">SUM(N410:N412)</f>
        <v>41525.440000000002</v>
      </c>
    </row>
    <row r="414" spans="1:14" x14ac:dyDescent="0.25">
      <c r="A414" s="66" t="s">
        <v>114</v>
      </c>
      <c r="B414" s="16" t="s">
        <v>178</v>
      </c>
      <c r="C414" s="19">
        <v>494.65000000000003</v>
      </c>
      <c r="D414" s="19">
        <v>589.45000000000005</v>
      </c>
      <c r="E414" s="19">
        <v>588.5</v>
      </c>
      <c r="F414" s="19">
        <v>353.26</v>
      </c>
      <c r="G414" s="19">
        <v>302.18000000000006</v>
      </c>
      <c r="H414" s="19">
        <v>657.22</v>
      </c>
      <c r="I414" s="19">
        <v>338.23</v>
      </c>
      <c r="J414" s="19">
        <v>746.26</v>
      </c>
      <c r="K414" s="19">
        <v>582.28</v>
      </c>
      <c r="L414" s="19">
        <v>417.49</v>
      </c>
      <c r="M414" s="19">
        <v>168.93</v>
      </c>
      <c r="N414" s="19">
        <v>217.86</v>
      </c>
    </row>
    <row r="415" spans="1:14" x14ac:dyDescent="0.25">
      <c r="A415" s="66"/>
      <c r="B415" s="16" t="s">
        <v>179</v>
      </c>
      <c r="C415" s="19">
        <v>17413.400000000005</v>
      </c>
      <c r="D415" s="19">
        <v>28437.160000000003</v>
      </c>
      <c r="E415" s="19">
        <v>17849.439999999999</v>
      </c>
      <c r="F415" s="19">
        <v>16362.03</v>
      </c>
      <c r="G415" s="19">
        <v>13760.400000000003</v>
      </c>
      <c r="H415" s="19">
        <v>13251.609999999999</v>
      </c>
      <c r="I415" s="19">
        <v>12990.799999999996</v>
      </c>
      <c r="J415" s="19">
        <v>7977.3599999999988</v>
      </c>
      <c r="K415" s="19">
        <v>14670.83</v>
      </c>
      <c r="L415" s="19">
        <v>11722.420000000002</v>
      </c>
      <c r="M415" s="19">
        <v>8782.64</v>
      </c>
      <c r="N415" s="19">
        <v>16034.53</v>
      </c>
    </row>
    <row r="416" spans="1:14" x14ac:dyDescent="0.25">
      <c r="A416" s="66"/>
      <c r="B416" s="16" t="s">
        <v>180</v>
      </c>
      <c r="C416" s="19">
        <v>14539.76</v>
      </c>
      <c r="D416" s="19">
        <v>17758.099999999999</v>
      </c>
      <c r="E416" s="19">
        <v>21471.890000000003</v>
      </c>
      <c r="F416" s="19">
        <v>22373.91</v>
      </c>
      <c r="G416" s="19">
        <v>25177.699999999997</v>
      </c>
      <c r="H416" s="19">
        <v>25754.62</v>
      </c>
      <c r="I416" s="19">
        <v>26831.69</v>
      </c>
      <c r="J416" s="19">
        <v>15905.239999999998</v>
      </c>
      <c r="K416" s="19">
        <v>12555.249999999996</v>
      </c>
      <c r="L416" s="19">
        <v>15594.869999999997</v>
      </c>
      <c r="M416" s="19">
        <v>14250.439999999999</v>
      </c>
      <c r="N416" s="19">
        <v>11167.54</v>
      </c>
    </row>
    <row r="417" spans="1:14" x14ac:dyDescent="0.25">
      <c r="A417" s="66"/>
      <c r="B417" s="16" t="s">
        <v>185</v>
      </c>
      <c r="C417" s="19">
        <f>SUM(C414:C416)</f>
        <v>32447.810000000005</v>
      </c>
      <c r="D417" s="19">
        <f t="shared" ref="D417" si="1083">SUM(D414:D416)</f>
        <v>46784.710000000006</v>
      </c>
      <c r="E417" s="19">
        <f t="shared" ref="E417" si="1084">SUM(E414:E416)</f>
        <v>39909.83</v>
      </c>
      <c r="F417" s="19">
        <f t="shared" ref="F417" si="1085">SUM(F414:F416)</f>
        <v>39089.199999999997</v>
      </c>
      <c r="G417" s="19">
        <f t="shared" ref="G417" si="1086">SUM(G414:G416)</f>
        <v>39240.28</v>
      </c>
      <c r="H417" s="19">
        <f t="shared" ref="H417" si="1087">SUM(H414:H416)</f>
        <v>39663.449999999997</v>
      </c>
      <c r="I417" s="19">
        <f t="shared" ref="I417" si="1088">SUM(I414:I416)</f>
        <v>40160.719999999994</v>
      </c>
      <c r="J417" s="19">
        <f t="shared" ref="J417" si="1089">SUM(J414:J416)</f>
        <v>24628.859999999997</v>
      </c>
      <c r="K417" s="19">
        <f t="shared" ref="K417" si="1090">SUM(K414:K416)</f>
        <v>27808.359999999997</v>
      </c>
      <c r="L417" s="19">
        <f t="shared" ref="L417" si="1091">SUM(L414:L416)</f>
        <v>27734.78</v>
      </c>
      <c r="M417" s="19">
        <f t="shared" ref="M417" si="1092">SUM(M414:M416)</f>
        <v>23202.01</v>
      </c>
      <c r="N417" s="19">
        <f t="shared" ref="N417" si="1093">SUM(N414:N416)</f>
        <v>27419.93</v>
      </c>
    </row>
    <row r="418" spans="1:14" x14ac:dyDescent="0.25">
      <c r="A418" s="66" t="s">
        <v>115</v>
      </c>
      <c r="B418" s="16" t="s">
        <v>178</v>
      </c>
      <c r="C418" s="19">
        <v>177.37</v>
      </c>
      <c r="D418" s="19">
        <v>0</v>
      </c>
      <c r="E418" s="19">
        <v>0</v>
      </c>
      <c r="F418" s="19">
        <v>0</v>
      </c>
      <c r="G418" s="19">
        <v>260.51</v>
      </c>
      <c r="H418" s="19">
        <v>67.739999999999995</v>
      </c>
      <c r="I418" s="19">
        <v>0</v>
      </c>
      <c r="J418" s="19">
        <v>100.46</v>
      </c>
      <c r="K418" s="19">
        <v>0</v>
      </c>
      <c r="L418" s="19">
        <v>0</v>
      </c>
      <c r="M418" s="19">
        <v>0</v>
      </c>
      <c r="N418" s="19">
        <v>0</v>
      </c>
    </row>
    <row r="419" spans="1:14" x14ac:dyDescent="0.25">
      <c r="A419" s="66"/>
      <c r="B419" s="16" t="s">
        <v>179</v>
      </c>
      <c r="C419" s="19">
        <v>5783.0699999999988</v>
      </c>
      <c r="D419" s="19">
        <v>9246.3300000000017</v>
      </c>
      <c r="E419" s="19">
        <v>5650.57</v>
      </c>
      <c r="F419" s="19">
        <v>5324.1299999999992</v>
      </c>
      <c r="G419" s="19">
        <v>4395.7900000000009</v>
      </c>
      <c r="H419" s="19">
        <v>3240.2199999999993</v>
      </c>
      <c r="I419" s="19">
        <v>2690.54</v>
      </c>
      <c r="J419" s="19">
        <v>854.52</v>
      </c>
      <c r="K419" s="19">
        <v>1472.1000000000001</v>
      </c>
      <c r="L419" s="19">
        <v>1419.5000000000002</v>
      </c>
      <c r="M419" s="19">
        <v>1927.2600000000002</v>
      </c>
      <c r="N419" s="19">
        <v>5853.08</v>
      </c>
    </row>
    <row r="420" spans="1:14" x14ac:dyDescent="0.25">
      <c r="A420" s="66"/>
      <c r="B420" s="16" t="s">
        <v>180</v>
      </c>
      <c r="C420" s="19">
        <v>3630.7599999999998</v>
      </c>
      <c r="D420" s="19">
        <v>3926.04</v>
      </c>
      <c r="E420" s="19">
        <v>5606.1800000000012</v>
      </c>
      <c r="F420" s="19">
        <v>5031.0300000000007</v>
      </c>
      <c r="G420" s="19">
        <v>4283.93</v>
      </c>
      <c r="H420" s="19">
        <v>4365.72</v>
      </c>
      <c r="I420" s="19">
        <v>4996.619999999999</v>
      </c>
      <c r="J420" s="19">
        <v>1709.97</v>
      </c>
      <c r="K420" s="19">
        <v>1611.6200000000001</v>
      </c>
      <c r="L420" s="19">
        <v>2207.9300000000003</v>
      </c>
      <c r="M420" s="19">
        <v>1951.4100000000003</v>
      </c>
      <c r="N420" s="19">
        <v>2041.3100000000002</v>
      </c>
    </row>
    <row r="421" spans="1:14" x14ac:dyDescent="0.25">
      <c r="A421" s="66"/>
      <c r="B421" s="16" t="s">
        <v>185</v>
      </c>
      <c r="C421" s="19">
        <f>SUM(C418:C420)</f>
        <v>9591.1999999999989</v>
      </c>
      <c r="D421" s="19">
        <f t="shared" ref="D421" si="1094">SUM(D418:D420)</f>
        <v>13172.370000000003</v>
      </c>
      <c r="E421" s="19">
        <f t="shared" ref="E421" si="1095">SUM(E418:E420)</f>
        <v>11256.75</v>
      </c>
      <c r="F421" s="19">
        <f t="shared" ref="F421" si="1096">SUM(F418:F420)</f>
        <v>10355.16</v>
      </c>
      <c r="G421" s="19">
        <f t="shared" ref="G421" si="1097">SUM(G418:G420)</f>
        <v>8940.2300000000014</v>
      </c>
      <c r="H421" s="19">
        <f t="shared" ref="H421" si="1098">SUM(H418:H420)</f>
        <v>7673.6799999999994</v>
      </c>
      <c r="I421" s="19">
        <f t="shared" ref="I421" si="1099">SUM(I418:I420)</f>
        <v>7687.1599999999989</v>
      </c>
      <c r="J421" s="19">
        <f t="shared" ref="J421" si="1100">SUM(J418:J420)</f>
        <v>2664.95</v>
      </c>
      <c r="K421" s="19">
        <f t="shared" ref="K421" si="1101">SUM(K418:K420)</f>
        <v>3083.7200000000003</v>
      </c>
      <c r="L421" s="19">
        <f t="shared" ref="L421" si="1102">SUM(L418:L420)</f>
        <v>3627.4300000000003</v>
      </c>
      <c r="M421" s="19">
        <f t="shared" ref="M421" si="1103">SUM(M418:M420)</f>
        <v>3878.6700000000005</v>
      </c>
      <c r="N421" s="19">
        <f t="shared" ref="N421" si="1104">SUM(N418:N420)</f>
        <v>7894.39</v>
      </c>
    </row>
    <row r="422" spans="1:14" x14ac:dyDescent="0.25">
      <c r="A422" s="66" t="s">
        <v>116</v>
      </c>
      <c r="B422" s="16" t="s">
        <v>178</v>
      </c>
      <c r="C422" s="19">
        <v>0</v>
      </c>
      <c r="D422" s="19">
        <v>108.62</v>
      </c>
      <c r="E422" s="19">
        <v>0</v>
      </c>
      <c r="F422" s="19">
        <v>484.49</v>
      </c>
      <c r="G422" s="19">
        <v>0</v>
      </c>
      <c r="H422" s="19">
        <v>0</v>
      </c>
      <c r="I422" s="19">
        <v>0</v>
      </c>
      <c r="J422" s="19">
        <v>6.15</v>
      </c>
      <c r="K422" s="19">
        <v>0</v>
      </c>
      <c r="L422" s="19">
        <v>0</v>
      </c>
      <c r="M422" s="19">
        <v>0</v>
      </c>
      <c r="N422" s="19">
        <v>0</v>
      </c>
    </row>
    <row r="423" spans="1:14" x14ac:dyDescent="0.25">
      <c r="A423" s="66"/>
      <c r="B423" s="16" t="s">
        <v>179</v>
      </c>
      <c r="C423" s="19">
        <v>5821.69</v>
      </c>
      <c r="D423" s="19">
        <v>9061.7100000000028</v>
      </c>
      <c r="E423" s="19">
        <v>6342.86</v>
      </c>
      <c r="F423" s="19">
        <v>4969.96</v>
      </c>
      <c r="G423" s="19">
        <v>3920.8899999999994</v>
      </c>
      <c r="H423" s="19">
        <v>2700.9500000000003</v>
      </c>
      <c r="I423" s="19">
        <v>2666.7</v>
      </c>
      <c r="J423" s="19">
        <v>1277.27</v>
      </c>
      <c r="K423" s="19">
        <v>1560.05</v>
      </c>
      <c r="L423" s="19">
        <v>1633.3999999999999</v>
      </c>
      <c r="M423" s="19">
        <v>2069.1999999999998</v>
      </c>
      <c r="N423" s="19">
        <v>6358.7799999999988</v>
      </c>
    </row>
    <row r="424" spans="1:14" x14ac:dyDescent="0.25">
      <c r="A424" s="66"/>
      <c r="B424" s="16" t="s">
        <v>180</v>
      </c>
      <c r="C424" s="19">
        <v>5313.2200000000012</v>
      </c>
      <c r="D424" s="19">
        <v>6762.25</v>
      </c>
      <c r="E424" s="19">
        <v>7627.54</v>
      </c>
      <c r="F424" s="19">
        <v>7385.4299999999985</v>
      </c>
      <c r="G424" s="19">
        <v>6273.16</v>
      </c>
      <c r="H424" s="19">
        <v>4933.3100000000004</v>
      </c>
      <c r="I424" s="19">
        <v>5393.3900000000012</v>
      </c>
      <c r="J424" s="19">
        <v>3325.5199999999995</v>
      </c>
      <c r="K424" s="19">
        <v>3431.5400000000004</v>
      </c>
      <c r="L424" s="19">
        <v>3769.4500000000003</v>
      </c>
      <c r="M424" s="19">
        <v>3384.83</v>
      </c>
      <c r="N424" s="19">
        <v>3317.3300000000004</v>
      </c>
    </row>
    <row r="425" spans="1:14" x14ac:dyDescent="0.25">
      <c r="A425" s="66"/>
      <c r="B425" s="16" t="s">
        <v>185</v>
      </c>
      <c r="C425" s="19">
        <f>SUM(C422:C424)</f>
        <v>11134.91</v>
      </c>
      <c r="D425" s="19">
        <f t="shared" ref="D425" si="1105">SUM(D422:D424)</f>
        <v>15932.580000000004</v>
      </c>
      <c r="E425" s="19">
        <f t="shared" ref="E425" si="1106">SUM(E422:E424)</f>
        <v>13970.4</v>
      </c>
      <c r="F425" s="19">
        <f t="shared" ref="F425" si="1107">SUM(F422:F424)</f>
        <v>12839.879999999997</v>
      </c>
      <c r="G425" s="19">
        <f t="shared" ref="G425" si="1108">SUM(G422:G424)</f>
        <v>10194.049999999999</v>
      </c>
      <c r="H425" s="19">
        <f t="shared" ref="H425" si="1109">SUM(H422:H424)</f>
        <v>7634.26</v>
      </c>
      <c r="I425" s="19">
        <f t="shared" ref="I425" si="1110">SUM(I422:I424)</f>
        <v>8060.0900000000011</v>
      </c>
      <c r="J425" s="19">
        <f t="shared" ref="J425" si="1111">SUM(J422:J424)</f>
        <v>4608.9399999999996</v>
      </c>
      <c r="K425" s="19">
        <f t="shared" ref="K425" si="1112">SUM(K422:K424)</f>
        <v>4991.59</v>
      </c>
      <c r="L425" s="19">
        <f t="shared" ref="L425" si="1113">SUM(L422:L424)</f>
        <v>5402.85</v>
      </c>
      <c r="M425" s="19">
        <f t="shared" ref="M425" si="1114">SUM(M422:M424)</f>
        <v>5454.03</v>
      </c>
      <c r="N425" s="19">
        <f t="shared" ref="N425" si="1115">SUM(N422:N424)</f>
        <v>9676.1099999999988</v>
      </c>
    </row>
    <row r="426" spans="1:14" x14ac:dyDescent="0.25">
      <c r="A426" s="66" t="s">
        <v>117</v>
      </c>
      <c r="B426" s="16" t="s">
        <v>178</v>
      </c>
      <c r="C426" s="19">
        <v>20969.660000000011</v>
      </c>
      <c r="D426" s="19">
        <v>19556.649999999994</v>
      </c>
      <c r="E426" s="19">
        <v>18621.400000000005</v>
      </c>
      <c r="F426" s="19">
        <v>15915.950000000003</v>
      </c>
      <c r="G426" s="19">
        <v>15971.41</v>
      </c>
      <c r="H426" s="19">
        <v>12546.140000000003</v>
      </c>
      <c r="I426" s="19">
        <v>12529.94</v>
      </c>
      <c r="J426" s="19">
        <v>14461.039999999999</v>
      </c>
      <c r="K426" s="19">
        <v>14589.81</v>
      </c>
      <c r="L426" s="19">
        <v>14399.93</v>
      </c>
      <c r="M426" s="19">
        <v>13395.100000000002</v>
      </c>
      <c r="N426" s="19">
        <v>31383.78000000001</v>
      </c>
    </row>
    <row r="427" spans="1:14" x14ac:dyDescent="0.25">
      <c r="A427" s="66"/>
      <c r="B427" s="16" t="s">
        <v>179</v>
      </c>
      <c r="C427" s="19">
        <v>11243.980000000001</v>
      </c>
      <c r="D427" s="19">
        <v>20542.880000000005</v>
      </c>
      <c r="E427" s="19">
        <v>15477.130000000001</v>
      </c>
      <c r="F427" s="19">
        <v>15062.04</v>
      </c>
      <c r="G427" s="19">
        <v>13666.439999999997</v>
      </c>
      <c r="H427" s="19">
        <v>11542.4</v>
      </c>
      <c r="I427" s="19">
        <v>10223.089999999998</v>
      </c>
      <c r="J427" s="19">
        <v>6274.5199999999995</v>
      </c>
      <c r="K427" s="19">
        <v>9006.91</v>
      </c>
      <c r="L427" s="19">
        <v>10419.889999999998</v>
      </c>
      <c r="M427" s="19">
        <v>8765.3000000000029</v>
      </c>
      <c r="N427" s="19">
        <v>12098.839999999998</v>
      </c>
    </row>
    <row r="428" spans="1:14" x14ac:dyDescent="0.25">
      <c r="A428" s="66"/>
      <c r="B428" s="16" t="s">
        <v>180</v>
      </c>
      <c r="C428" s="19">
        <v>12593.189999999999</v>
      </c>
      <c r="D428" s="19">
        <v>12792.26</v>
      </c>
      <c r="E428" s="19">
        <v>16581.46</v>
      </c>
      <c r="F428" s="19">
        <v>15751.26</v>
      </c>
      <c r="G428" s="19">
        <v>17273.54</v>
      </c>
      <c r="H428" s="19">
        <v>18978.64</v>
      </c>
      <c r="I428" s="19">
        <v>21469.069999999996</v>
      </c>
      <c r="J428" s="19">
        <v>9151.08</v>
      </c>
      <c r="K428" s="19">
        <v>7052.7599999999984</v>
      </c>
      <c r="L428" s="19">
        <v>9684.4500000000007</v>
      </c>
      <c r="M428" s="19">
        <v>9875.5700000000015</v>
      </c>
      <c r="N428" s="19">
        <v>8463.92</v>
      </c>
    </row>
    <row r="429" spans="1:14" x14ac:dyDescent="0.25">
      <c r="A429" s="66"/>
      <c r="B429" s="16" t="s">
        <v>185</v>
      </c>
      <c r="C429" s="19">
        <f>SUM(C426:C428)</f>
        <v>44806.830000000016</v>
      </c>
      <c r="D429" s="19">
        <f t="shared" ref="D429" si="1116">SUM(D426:D428)</f>
        <v>52891.79</v>
      </c>
      <c r="E429" s="19">
        <f t="shared" ref="E429" si="1117">SUM(E426:E428)</f>
        <v>50679.990000000005</v>
      </c>
      <c r="F429" s="19">
        <f t="shared" ref="F429" si="1118">SUM(F426:F428)</f>
        <v>46729.250000000007</v>
      </c>
      <c r="G429" s="19">
        <f t="shared" ref="G429" si="1119">SUM(G426:G428)</f>
        <v>46911.39</v>
      </c>
      <c r="H429" s="19">
        <f t="shared" ref="H429" si="1120">SUM(H426:H428)</f>
        <v>43067.18</v>
      </c>
      <c r="I429" s="19">
        <f t="shared" ref="I429" si="1121">SUM(I426:I428)</f>
        <v>44222.099999999991</v>
      </c>
      <c r="J429" s="19">
        <f t="shared" ref="J429" si="1122">SUM(J426:J428)</f>
        <v>29886.639999999999</v>
      </c>
      <c r="K429" s="19">
        <f t="shared" ref="K429" si="1123">SUM(K426:K428)</f>
        <v>30649.48</v>
      </c>
      <c r="L429" s="19">
        <f t="shared" ref="L429" si="1124">SUM(L426:L428)</f>
        <v>34504.270000000004</v>
      </c>
      <c r="M429" s="19">
        <f t="shared" ref="M429" si="1125">SUM(M426:M428)</f>
        <v>32035.970000000008</v>
      </c>
      <c r="N429" s="19">
        <f t="shared" ref="N429" si="1126">SUM(N426:N428)</f>
        <v>51946.540000000008</v>
      </c>
    </row>
    <row r="430" spans="1:14" x14ac:dyDescent="0.25">
      <c r="A430" s="66" t="s">
        <v>118</v>
      </c>
      <c r="B430" s="16" t="s">
        <v>178</v>
      </c>
      <c r="C430" s="19">
        <v>319.14999999999998</v>
      </c>
      <c r="D430" s="19">
        <v>1099.97</v>
      </c>
      <c r="E430" s="19">
        <v>110.88</v>
      </c>
      <c r="F430" s="19">
        <v>0</v>
      </c>
      <c r="G430" s="19">
        <v>0</v>
      </c>
      <c r="H430" s="19">
        <v>179.32</v>
      </c>
      <c r="I430" s="19">
        <v>20.239999999999998</v>
      </c>
      <c r="J430" s="19">
        <v>0</v>
      </c>
      <c r="K430" s="19">
        <v>165.29</v>
      </c>
      <c r="L430" s="19">
        <v>9.5</v>
      </c>
      <c r="M430" s="19">
        <v>0</v>
      </c>
      <c r="N430" s="19">
        <v>433.68</v>
      </c>
    </row>
    <row r="431" spans="1:14" x14ac:dyDescent="0.25">
      <c r="A431" s="66"/>
      <c r="B431" s="16" t="s">
        <v>179</v>
      </c>
      <c r="C431" s="19">
        <v>17355.59</v>
      </c>
      <c r="D431" s="19">
        <v>25891.329999999994</v>
      </c>
      <c r="E431" s="19">
        <v>14648.61</v>
      </c>
      <c r="F431" s="19">
        <v>15062.509999999998</v>
      </c>
      <c r="G431" s="19">
        <v>14121.330000000004</v>
      </c>
      <c r="H431" s="19">
        <v>12456.76</v>
      </c>
      <c r="I431" s="19">
        <v>13556.130000000001</v>
      </c>
      <c r="J431" s="19">
        <v>10790.41</v>
      </c>
      <c r="K431" s="19">
        <v>13892.07</v>
      </c>
      <c r="L431" s="19">
        <v>12517.210000000001</v>
      </c>
      <c r="M431" s="19">
        <v>9187.119999999999</v>
      </c>
      <c r="N431" s="19">
        <v>19448.7</v>
      </c>
    </row>
    <row r="432" spans="1:14" x14ac:dyDescent="0.25">
      <c r="A432" s="66"/>
      <c r="B432" s="16" t="s">
        <v>180</v>
      </c>
      <c r="C432" s="19">
        <v>11135.849999999999</v>
      </c>
      <c r="D432" s="19">
        <v>16354.190000000002</v>
      </c>
      <c r="E432" s="19">
        <v>15806.05</v>
      </c>
      <c r="F432" s="19">
        <v>17205.349999999995</v>
      </c>
      <c r="G432" s="19">
        <v>19367.580000000002</v>
      </c>
      <c r="H432" s="19">
        <v>19107.47</v>
      </c>
      <c r="I432" s="19">
        <v>21125.17</v>
      </c>
      <c r="J432" s="19">
        <v>15210.450000000003</v>
      </c>
      <c r="K432" s="19">
        <v>12066.46</v>
      </c>
      <c r="L432" s="19">
        <v>13618.27</v>
      </c>
      <c r="M432" s="19">
        <v>13448.739999999998</v>
      </c>
      <c r="N432" s="19">
        <v>9040.880000000001</v>
      </c>
    </row>
    <row r="433" spans="1:14" x14ac:dyDescent="0.25">
      <c r="A433" s="66"/>
      <c r="B433" s="16" t="s">
        <v>185</v>
      </c>
      <c r="C433" s="19">
        <f>SUM(C430:C432)</f>
        <v>28810.59</v>
      </c>
      <c r="D433" s="19">
        <f t="shared" ref="D433" si="1127">SUM(D430:D432)</f>
        <v>43345.49</v>
      </c>
      <c r="E433" s="19">
        <f t="shared" ref="E433" si="1128">SUM(E430:E432)</f>
        <v>30565.54</v>
      </c>
      <c r="F433" s="19">
        <f t="shared" ref="F433" si="1129">SUM(F430:F432)</f>
        <v>32267.859999999993</v>
      </c>
      <c r="G433" s="19">
        <f t="shared" ref="G433" si="1130">SUM(G430:G432)</f>
        <v>33488.910000000003</v>
      </c>
      <c r="H433" s="19">
        <f t="shared" ref="H433" si="1131">SUM(H430:H432)</f>
        <v>31743.550000000003</v>
      </c>
      <c r="I433" s="19">
        <f t="shared" ref="I433" si="1132">SUM(I430:I432)</f>
        <v>34701.54</v>
      </c>
      <c r="J433" s="19">
        <f t="shared" ref="J433" si="1133">SUM(J430:J432)</f>
        <v>26000.86</v>
      </c>
      <c r="K433" s="19">
        <f t="shared" ref="K433" si="1134">SUM(K430:K432)</f>
        <v>26123.82</v>
      </c>
      <c r="L433" s="19">
        <f t="shared" ref="L433" si="1135">SUM(L430:L432)</f>
        <v>26144.980000000003</v>
      </c>
      <c r="M433" s="19">
        <f t="shared" ref="M433" si="1136">SUM(M430:M432)</f>
        <v>22635.859999999997</v>
      </c>
      <c r="N433" s="19">
        <f t="shared" ref="N433" si="1137">SUM(N430:N432)</f>
        <v>28923.260000000002</v>
      </c>
    </row>
    <row r="434" spans="1:14" x14ac:dyDescent="0.25">
      <c r="A434" s="66" t="s">
        <v>119</v>
      </c>
      <c r="B434" s="16" t="s">
        <v>178</v>
      </c>
      <c r="C434" s="19">
        <v>0</v>
      </c>
      <c r="D434" s="19">
        <v>0</v>
      </c>
      <c r="E434" s="19">
        <v>85.45</v>
      </c>
      <c r="F434" s="19">
        <v>106</v>
      </c>
      <c r="G434" s="19">
        <v>121.62</v>
      </c>
      <c r="H434" s="19">
        <v>716.3</v>
      </c>
      <c r="I434" s="19">
        <v>40.07</v>
      </c>
      <c r="J434" s="19">
        <v>3245.04</v>
      </c>
      <c r="K434" s="19">
        <v>0</v>
      </c>
      <c r="L434" s="19">
        <v>0</v>
      </c>
      <c r="M434" s="19">
        <v>0</v>
      </c>
      <c r="N434" s="19">
        <v>30.14</v>
      </c>
    </row>
    <row r="435" spans="1:14" x14ac:dyDescent="0.25">
      <c r="A435" s="66"/>
      <c r="B435" s="16" t="s">
        <v>179</v>
      </c>
      <c r="C435" s="19">
        <v>7403.82</v>
      </c>
      <c r="D435" s="19">
        <v>8917.4</v>
      </c>
      <c r="E435" s="19">
        <v>8438.2199999999993</v>
      </c>
      <c r="F435" s="19">
        <v>7268.7899999999991</v>
      </c>
      <c r="G435" s="19">
        <v>5833.41</v>
      </c>
      <c r="H435" s="19">
        <v>5532.12</v>
      </c>
      <c r="I435" s="19">
        <v>5089.4000000000005</v>
      </c>
      <c r="J435" s="19">
        <v>2760.35</v>
      </c>
      <c r="K435" s="19">
        <v>6349.5599999999995</v>
      </c>
      <c r="L435" s="19">
        <v>4778.66</v>
      </c>
      <c r="M435" s="19">
        <v>3200.19</v>
      </c>
      <c r="N435" s="19">
        <v>6686.4300000000021</v>
      </c>
    </row>
    <row r="436" spans="1:14" x14ac:dyDescent="0.25">
      <c r="A436" s="66"/>
      <c r="B436" s="16" t="s">
        <v>180</v>
      </c>
      <c r="C436" s="19">
        <v>4497.8099999999995</v>
      </c>
      <c r="D436" s="19">
        <v>7153.12</v>
      </c>
      <c r="E436" s="19">
        <v>9618.41</v>
      </c>
      <c r="F436" s="19">
        <v>8201.0299999999988</v>
      </c>
      <c r="G436" s="19">
        <v>7738.17</v>
      </c>
      <c r="H436" s="19">
        <v>9140.869999999999</v>
      </c>
      <c r="I436" s="19">
        <v>10212.199999999999</v>
      </c>
      <c r="J436" s="19">
        <v>4815.1399999999994</v>
      </c>
      <c r="K436" s="19">
        <v>3849</v>
      </c>
      <c r="L436" s="19">
        <v>8851.5499999999993</v>
      </c>
      <c r="M436" s="19">
        <v>10483.890000000001</v>
      </c>
      <c r="N436" s="19">
        <v>7987.03</v>
      </c>
    </row>
    <row r="437" spans="1:14" x14ac:dyDescent="0.25">
      <c r="A437" s="66"/>
      <c r="B437" s="16" t="s">
        <v>185</v>
      </c>
      <c r="C437" s="19">
        <f>SUM(C434:C436)</f>
        <v>11901.63</v>
      </c>
      <c r="D437" s="19">
        <f t="shared" ref="D437" si="1138">SUM(D434:D436)</f>
        <v>16070.52</v>
      </c>
      <c r="E437" s="19">
        <f t="shared" ref="E437" si="1139">SUM(E434:E436)</f>
        <v>18142.080000000002</v>
      </c>
      <c r="F437" s="19">
        <f t="shared" ref="F437" si="1140">SUM(F434:F436)</f>
        <v>15575.819999999998</v>
      </c>
      <c r="G437" s="19">
        <f t="shared" ref="G437" si="1141">SUM(G434:G436)</f>
        <v>13693.2</v>
      </c>
      <c r="H437" s="19">
        <f t="shared" ref="H437" si="1142">SUM(H434:H436)</f>
        <v>15389.289999999999</v>
      </c>
      <c r="I437" s="19">
        <f t="shared" ref="I437" si="1143">SUM(I434:I436)</f>
        <v>15341.669999999998</v>
      </c>
      <c r="J437" s="19">
        <f t="shared" ref="J437" si="1144">SUM(J434:J436)</f>
        <v>10820.529999999999</v>
      </c>
      <c r="K437" s="19">
        <f t="shared" ref="K437" si="1145">SUM(K434:K436)</f>
        <v>10198.56</v>
      </c>
      <c r="L437" s="19">
        <f t="shared" ref="L437" si="1146">SUM(L434:L436)</f>
        <v>13630.21</v>
      </c>
      <c r="M437" s="19">
        <f t="shared" ref="M437" si="1147">SUM(M434:M436)</f>
        <v>13684.080000000002</v>
      </c>
      <c r="N437" s="19">
        <f t="shared" ref="N437" si="1148">SUM(N434:N436)</f>
        <v>14703.600000000002</v>
      </c>
    </row>
    <row r="438" spans="1:14" x14ac:dyDescent="0.25">
      <c r="A438" s="66" t="s">
        <v>120</v>
      </c>
      <c r="B438" s="16" t="s">
        <v>178</v>
      </c>
      <c r="C438" s="19">
        <v>22.19</v>
      </c>
      <c r="D438" s="19">
        <v>0</v>
      </c>
      <c r="E438" s="19">
        <v>210.77</v>
      </c>
      <c r="F438" s="19">
        <v>0</v>
      </c>
      <c r="G438" s="19">
        <v>56.98</v>
      </c>
      <c r="H438" s="19">
        <v>39.83</v>
      </c>
      <c r="I438" s="19">
        <v>22.67</v>
      </c>
      <c r="J438" s="19">
        <v>563.44000000000005</v>
      </c>
      <c r="K438" s="19">
        <v>11.34</v>
      </c>
      <c r="L438" s="19">
        <v>0</v>
      </c>
      <c r="M438" s="19">
        <v>221.68</v>
      </c>
      <c r="N438" s="19">
        <v>100.61</v>
      </c>
    </row>
    <row r="439" spans="1:14" x14ac:dyDescent="0.25">
      <c r="A439" s="66"/>
      <c r="B439" s="16" t="s">
        <v>179</v>
      </c>
      <c r="C439" s="19">
        <v>10600.65</v>
      </c>
      <c r="D439" s="19">
        <v>15464.720000000005</v>
      </c>
      <c r="E439" s="19">
        <v>12197.150000000001</v>
      </c>
      <c r="F439" s="19">
        <v>7663.5099999999984</v>
      </c>
      <c r="G439" s="19">
        <v>6510.11</v>
      </c>
      <c r="H439" s="19">
        <v>6314.61</v>
      </c>
      <c r="I439" s="19">
        <v>6045.27</v>
      </c>
      <c r="J439" s="19">
        <v>2283.6200000000003</v>
      </c>
      <c r="K439" s="19">
        <v>3625.31</v>
      </c>
      <c r="L439" s="19">
        <v>3320.619999999999</v>
      </c>
      <c r="M439" s="19">
        <v>4214.12</v>
      </c>
      <c r="N439" s="19">
        <v>9967.5500000000011</v>
      </c>
    </row>
    <row r="440" spans="1:14" x14ac:dyDescent="0.25">
      <c r="A440" s="66"/>
      <c r="B440" s="16" t="s">
        <v>180</v>
      </c>
      <c r="C440" s="19">
        <v>6722.39</v>
      </c>
      <c r="D440" s="19">
        <v>9801.15</v>
      </c>
      <c r="E440" s="19">
        <v>10646.279999999999</v>
      </c>
      <c r="F440" s="19">
        <v>10766.77</v>
      </c>
      <c r="G440" s="19">
        <v>9873.58</v>
      </c>
      <c r="H440" s="19">
        <v>10361.69</v>
      </c>
      <c r="I440" s="19">
        <v>10921.799999999997</v>
      </c>
      <c r="J440" s="19">
        <v>5006.9399999999996</v>
      </c>
      <c r="K440" s="19">
        <v>5274.9800000000014</v>
      </c>
      <c r="L440" s="19">
        <v>6415.0900000000011</v>
      </c>
      <c r="M440" s="19">
        <v>4445.99</v>
      </c>
      <c r="N440" s="19">
        <v>5399.1099999999988</v>
      </c>
    </row>
    <row r="441" spans="1:14" x14ac:dyDescent="0.25">
      <c r="A441" s="66"/>
      <c r="B441" s="16" t="s">
        <v>185</v>
      </c>
      <c r="C441" s="19">
        <f>SUM(C438:C440)</f>
        <v>17345.23</v>
      </c>
      <c r="D441" s="19">
        <f t="shared" ref="D441" si="1149">SUM(D438:D440)</f>
        <v>25265.870000000003</v>
      </c>
      <c r="E441" s="19">
        <f t="shared" ref="E441" si="1150">SUM(E438:E440)</f>
        <v>23054.2</v>
      </c>
      <c r="F441" s="19">
        <f t="shared" ref="F441" si="1151">SUM(F438:F440)</f>
        <v>18430.28</v>
      </c>
      <c r="G441" s="19">
        <f t="shared" ref="G441" si="1152">SUM(G438:G440)</f>
        <v>16440.669999999998</v>
      </c>
      <c r="H441" s="19">
        <f t="shared" ref="H441" si="1153">SUM(H438:H440)</f>
        <v>16716.13</v>
      </c>
      <c r="I441" s="19">
        <f t="shared" ref="I441" si="1154">SUM(I438:I440)</f>
        <v>16989.739999999998</v>
      </c>
      <c r="J441" s="19">
        <f t="shared" ref="J441" si="1155">SUM(J438:J440)</f>
        <v>7854</v>
      </c>
      <c r="K441" s="19">
        <f t="shared" ref="K441" si="1156">SUM(K438:K440)</f>
        <v>8911.630000000001</v>
      </c>
      <c r="L441" s="19">
        <f t="shared" ref="L441" si="1157">SUM(L438:L440)</f>
        <v>9735.7099999999991</v>
      </c>
      <c r="M441" s="19">
        <f t="shared" ref="M441" si="1158">SUM(M438:M440)</f>
        <v>8881.7900000000009</v>
      </c>
      <c r="N441" s="19">
        <f t="shared" ref="N441" si="1159">SUM(N438:N440)</f>
        <v>15467.27</v>
      </c>
    </row>
    <row r="442" spans="1:14" x14ac:dyDescent="0.25">
      <c r="A442" s="66" t="s">
        <v>121</v>
      </c>
      <c r="B442" s="16" t="s">
        <v>178</v>
      </c>
      <c r="C442" s="19">
        <v>105.28</v>
      </c>
      <c r="D442" s="19">
        <v>862.89</v>
      </c>
      <c r="E442" s="19">
        <v>193.34</v>
      </c>
      <c r="F442" s="19">
        <v>0</v>
      </c>
      <c r="G442" s="19">
        <v>702.66000000000008</v>
      </c>
      <c r="H442" s="19">
        <v>518.73</v>
      </c>
      <c r="I442" s="19">
        <v>6432.37</v>
      </c>
      <c r="J442" s="19">
        <v>134.66999999999999</v>
      </c>
      <c r="K442" s="19">
        <v>319.54000000000002</v>
      </c>
      <c r="L442" s="19">
        <v>22.75</v>
      </c>
      <c r="M442" s="19">
        <v>321.39999999999998</v>
      </c>
      <c r="N442" s="19">
        <v>519.38</v>
      </c>
    </row>
    <row r="443" spans="1:14" x14ac:dyDescent="0.25">
      <c r="A443" s="66"/>
      <c r="B443" s="16" t="s">
        <v>179</v>
      </c>
      <c r="C443" s="19">
        <v>16190.119999999999</v>
      </c>
      <c r="D443" s="19">
        <v>24303.199999999997</v>
      </c>
      <c r="E443" s="19">
        <v>17009.37</v>
      </c>
      <c r="F443" s="19">
        <v>15323.26</v>
      </c>
      <c r="G443" s="19">
        <v>13282.740000000002</v>
      </c>
      <c r="H443" s="19">
        <v>10752.12</v>
      </c>
      <c r="I443" s="19">
        <v>10381.229999999998</v>
      </c>
      <c r="J443" s="19">
        <v>13541.77</v>
      </c>
      <c r="K443" s="19">
        <v>9843.4700000000012</v>
      </c>
      <c r="L443" s="19">
        <v>8215.7800000000007</v>
      </c>
      <c r="M443" s="19">
        <v>7795.8899999999994</v>
      </c>
      <c r="N443" s="19">
        <v>19503.330000000002</v>
      </c>
    </row>
    <row r="444" spans="1:14" x14ac:dyDescent="0.25">
      <c r="A444" s="66"/>
      <c r="B444" s="16" t="s">
        <v>180</v>
      </c>
      <c r="C444" s="19">
        <v>8269.51</v>
      </c>
      <c r="D444" s="19">
        <v>9815.159999999998</v>
      </c>
      <c r="E444" s="19">
        <v>9233.3299999999981</v>
      </c>
      <c r="F444" s="19">
        <v>8151.4800000000014</v>
      </c>
      <c r="G444" s="19">
        <v>9332.84</v>
      </c>
      <c r="H444" s="19">
        <v>10229.130000000001</v>
      </c>
      <c r="I444" s="19">
        <v>9676.9399999999987</v>
      </c>
      <c r="J444" s="19">
        <v>3209.05</v>
      </c>
      <c r="K444" s="19">
        <v>12383.809999999996</v>
      </c>
      <c r="L444" s="19">
        <v>7494.8700000000008</v>
      </c>
      <c r="M444" s="19">
        <v>8186.9</v>
      </c>
      <c r="N444" s="19">
        <v>13081.29</v>
      </c>
    </row>
    <row r="445" spans="1:14" x14ac:dyDescent="0.25">
      <c r="A445" s="66"/>
      <c r="B445" s="16" t="s">
        <v>185</v>
      </c>
      <c r="C445" s="19">
        <f>SUM(C442:C444)</f>
        <v>24564.91</v>
      </c>
      <c r="D445" s="19">
        <f t="shared" ref="D445" si="1160">SUM(D442:D444)</f>
        <v>34981.249999999993</v>
      </c>
      <c r="E445" s="19">
        <f t="shared" ref="E445" si="1161">SUM(E442:E444)</f>
        <v>26436.039999999997</v>
      </c>
      <c r="F445" s="19">
        <f t="shared" ref="F445" si="1162">SUM(F442:F444)</f>
        <v>23474.74</v>
      </c>
      <c r="G445" s="19">
        <f t="shared" ref="G445" si="1163">SUM(G442:G444)</f>
        <v>23318.240000000002</v>
      </c>
      <c r="H445" s="19">
        <f t="shared" ref="H445" si="1164">SUM(H442:H444)</f>
        <v>21499.980000000003</v>
      </c>
      <c r="I445" s="19">
        <f t="shared" ref="I445" si="1165">SUM(I442:I444)</f>
        <v>26490.539999999997</v>
      </c>
      <c r="J445" s="19">
        <f t="shared" ref="J445" si="1166">SUM(J442:J444)</f>
        <v>16885.490000000002</v>
      </c>
      <c r="K445" s="19">
        <f t="shared" ref="K445" si="1167">SUM(K442:K444)</f>
        <v>22546.82</v>
      </c>
      <c r="L445" s="19">
        <f t="shared" ref="L445" si="1168">SUM(L442:L444)</f>
        <v>15733.400000000001</v>
      </c>
      <c r="M445" s="19">
        <f t="shared" ref="M445" si="1169">SUM(M442:M444)</f>
        <v>16304.189999999999</v>
      </c>
      <c r="N445" s="19">
        <f t="shared" ref="N445" si="1170">SUM(N442:N444)</f>
        <v>33104</v>
      </c>
    </row>
    <row r="446" spans="1:14" x14ac:dyDescent="0.25">
      <c r="A446" s="66" t="s">
        <v>122</v>
      </c>
      <c r="B446" s="16" t="s">
        <v>178</v>
      </c>
      <c r="C446" s="19">
        <v>7235.8199999999988</v>
      </c>
      <c r="D446" s="19">
        <v>50838.19</v>
      </c>
      <c r="E446" s="19">
        <v>35738.070000000007</v>
      </c>
      <c r="F446" s="19">
        <v>25153.62</v>
      </c>
      <c r="G446" s="19">
        <v>15279.399999999998</v>
      </c>
      <c r="H446" s="19">
        <v>24241.389999999996</v>
      </c>
      <c r="I446" s="19">
        <v>6729.6900000000005</v>
      </c>
      <c r="J446" s="19">
        <v>13013.330000000002</v>
      </c>
      <c r="K446" s="19">
        <v>14097.34</v>
      </c>
      <c r="L446" s="19">
        <v>5322.4400000000005</v>
      </c>
      <c r="M446" s="19">
        <v>13265.830000000002</v>
      </c>
      <c r="N446" s="19">
        <v>31417.8</v>
      </c>
    </row>
    <row r="447" spans="1:14" x14ac:dyDescent="0.25">
      <c r="A447" s="66"/>
      <c r="B447" s="16" t="s">
        <v>179</v>
      </c>
      <c r="C447" s="19">
        <v>87832.37000000001</v>
      </c>
      <c r="D447" s="19">
        <v>84816.419999999984</v>
      </c>
      <c r="E447" s="19">
        <v>75610.8</v>
      </c>
      <c r="F447" s="19">
        <v>80897.48000000001</v>
      </c>
      <c r="G447" s="19">
        <v>80038.17</v>
      </c>
      <c r="H447" s="19">
        <v>56151.6</v>
      </c>
      <c r="I447" s="19">
        <v>71768.500000000015</v>
      </c>
      <c r="J447" s="19">
        <v>61269.270000000011</v>
      </c>
      <c r="K447" s="19">
        <v>86943.67</v>
      </c>
      <c r="L447" s="19">
        <v>70133.759999999995</v>
      </c>
      <c r="M447" s="19">
        <v>60890.12000000001</v>
      </c>
      <c r="N447" s="19">
        <v>110255.71000000005</v>
      </c>
    </row>
    <row r="448" spans="1:14" x14ac:dyDescent="0.25">
      <c r="A448" s="66"/>
      <c r="B448" s="16" t="s">
        <v>180</v>
      </c>
      <c r="C448" s="19">
        <v>75257.69</v>
      </c>
      <c r="D448" s="19">
        <v>69334.540000000008</v>
      </c>
      <c r="E448" s="19">
        <v>67500.280000000013</v>
      </c>
      <c r="F448" s="19">
        <v>61932.990000000005</v>
      </c>
      <c r="G448" s="19">
        <v>76818.290000000008</v>
      </c>
      <c r="H448" s="19">
        <v>86617.919999999984</v>
      </c>
      <c r="I448" s="19">
        <v>90937.840000000011</v>
      </c>
      <c r="J448" s="19">
        <v>62784.570000000007</v>
      </c>
      <c r="K448" s="19">
        <v>64490.009999999987</v>
      </c>
      <c r="L448" s="19">
        <v>80927</v>
      </c>
      <c r="M448" s="19">
        <v>70755.459999999992</v>
      </c>
      <c r="N448" s="19">
        <v>59347.030000000013</v>
      </c>
    </row>
    <row r="449" spans="1:14" x14ac:dyDescent="0.25">
      <c r="A449" s="66"/>
      <c r="B449" s="16" t="s">
        <v>185</v>
      </c>
      <c r="C449" s="19">
        <f>SUM(C446:C448)</f>
        <v>170325.88</v>
      </c>
      <c r="D449" s="19">
        <f t="shared" ref="D449" si="1171">SUM(D446:D448)</f>
        <v>204989.15</v>
      </c>
      <c r="E449" s="19">
        <f t="shared" ref="E449" si="1172">SUM(E446:E448)</f>
        <v>178849.15000000002</v>
      </c>
      <c r="F449" s="19">
        <f t="shared" ref="F449" si="1173">SUM(F446:F448)</f>
        <v>167984.09000000003</v>
      </c>
      <c r="G449" s="19">
        <f t="shared" ref="G449" si="1174">SUM(G446:G448)</f>
        <v>172135.86</v>
      </c>
      <c r="H449" s="19">
        <f t="shared" ref="H449" si="1175">SUM(H446:H448)</f>
        <v>167010.90999999997</v>
      </c>
      <c r="I449" s="19">
        <f t="shared" ref="I449" si="1176">SUM(I446:I448)</f>
        <v>169436.03000000003</v>
      </c>
      <c r="J449" s="19">
        <f t="shared" ref="J449" si="1177">SUM(J446:J448)</f>
        <v>137067.17000000001</v>
      </c>
      <c r="K449" s="19">
        <f t="shared" ref="K449" si="1178">SUM(K446:K448)</f>
        <v>165531.01999999999</v>
      </c>
      <c r="L449" s="19">
        <f t="shared" ref="L449" si="1179">SUM(L446:L448)</f>
        <v>156383.20000000001</v>
      </c>
      <c r="M449" s="19">
        <f t="shared" ref="M449" si="1180">SUM(M446:M448)</f>
        <v>144911.41</v>
      </c>
      <c r="N449" s="19">
        <f t="shared" ref="N449" si="1181">SUM(N446:N448)</f>
        <v>201020.54000000004</v>
      </c>
    </row>
    <row r="450" spans="1:14" x14ac:dyDescent="0.25">
      <c r="A450" s="66" t="s">
        <v>123</v>
      </c>
      <c r="B450" s="16" t="s">
        <v>178</v>
      </c>
      <c r="C450" s="19">
        <v>13794.450000000004</v>
      </c>
      <c r="D450" s="19">
        <v>54175.76999999999</v>
      </c>
      <c r="E450" s="19">
        <v>48951.62999999999</v>
      </c>
      <c r="F450" s="19">
        <v>27684.140000000003</v>
      </c>
      <c r="G450" s="19">
        <v>9576.0299999999988</v>
      </c>
      <c r="H450" s="19">
        <v>23982.399999999998</v>
      </c>
      <c r="I450" s="19">
        <v>9998.58</v>
      </c>
      <c r="J450" s="19">
        <v>9507.36</v>
      </c>
      <c r="K450" s="19">
        <v>10008.43</v>
      </c>
      <c r="L450" s="19">
        <v>6990.21</v>
      </c>
      <c r="M450" s="19">
        <v>10797.91</v>
      </c>
      <c r="N450" s="19">
        <v>17464.89</v>
      </c>
    </row>
    <row r="451" spans="1:14" x14ac:dyDescent="0.25">
      <c r="A451" s="66"/>
      <c r="B451" s="16" t="s">
        <v>179</v>
      </c>
      <c r="C451" s="19">
        <v>61339.770000000019</v>
      </c>
      <c r="D451" s="19">
        <v>38541.87999999999</v>
      </c>
      <c r="E451" s="19">
        <v>43752.430000000008</v>
      </c>
      <c r="F451" s="19">
        <v>45369.380000000005</v>
      </c>
      <c r="G451" s="19">
        <v>51411.429999999986</v>
      </c>
      <c r="H451" s="19">
        <v>27569.690000000002</v>
      </c>
      <c r="I451" s="19">
        <v>42133.109999999993</v>
      </c>
      <c r="J451" s="19">
        <v>30536.239999999998</v>
      </c>
      <c r="K451" s="19">
        <v>37358.480000000003</v>
      </c>
      <c r="L451" s="19">
        <v>33834.550000000003</v>
      </c>
      <c r="M451" s="19">
        <v>27599.859999999997</v>
      </c>
      <c r="N451" s="19">
        <v>54286.270000000004</v>
      </c>
    </row>
    <row r="452" spans="1:14" x14ac:dyDescent="0.25">
      <c r="A452" s="66"/>
      <c r="B452" s="16" t="s">
        <v>180</v>
      </c>
      <c r="C452" s="19">
        <v>53636.19</v>
      </c>
      <c r="D452" s="19">
        <v>48887.98000000001</v>
      </c>
      <c r="E452" s="19">
        <v>43596.090000000004</v>
      </c>
      <c r="F452" s="19">
        <v>43959.96</v>
      </c>
      <c r="G452" s="19">
        <v>60255.180000000022</v>
      </c>
      <c r="H452" s="19">
        <v>61939.340000000004</v>
      </c>
      <c r="I452" s="19">
        <v>73282.89999999998</v>
      </c>
      <c r="J452" s="19">
        <v>57813.820000000007</v>
      </c>
      <c r="K452" s="19">
        <v>53200.25999999998</v>
      </c>
      <c r="L452" s="19">
        <v>58310.959999999992</v>
      </c>
      <c r="M452" s="19">
        <v>44517.170000000013</v>
      </c>
      <c r="N452" s="19">
        <v>31069.160000000003</v>
      </c>
    </row>
    <row r="453" spans="1:14" x14ac:dyDescent="0.25">
      <c r="A453" s="66"/>
      <c r="B453" s="16" t="s">
        <v>185</v>
      </c>
      <c r="C453" s="19">
        <f>SUM(C450:C452)</f>
        <v>128770.41000000003</v>
      </c>
      <c r="D453" s="19">
        <f t="shared" ref="D453" si="1182">SUM(D450:D452)</f>
        <v>141605.63</v>
      </c>
      <c r="E453" s="19">
        <f t="shared" ref="E453" si="1183">SUM(E450:E452)</f>
        <v>136300.15</v>
      </c>
      <c r="F453" s="19">
        <f t="shared" ref="F453" si="1184">SUM(F450:F452)</f>
        <v>117013.48000000001</v>
      </c>
      <c r="G453" s="19">
        <f t="shared" ref="G453" si="1185">SUM(G450:G452)</f>
        <v>121242.64000000001</v>
      </c>
      <c r="H453" s="19">
        <f t="shared" ref="H453" si="1186">SUM(H450:H452)</f>
        <v>113491.43</v>
      </c>
      <c r="I453" s="19">
        <f t="shared" ref="I453" si="1187">SUM(I450:I452)</f>
        <v>125414.58999999997</v>
      </c>
      <c r="J453" s="19">
        <f t="shared" ref="J453" si="1188">SUM(J450:J452)</f>
        <v>97857.420000000013</v>
      </c>
      <c r="K453" s="19">
        <f t="shared" ref="K453" si="1189">SUM(K450:K452)</f>
        <v>100567.16999999998</v>
      </c>
      <c r="L453" s="19">
        <f t="shared" ref="L453" si="1190">SUM(L450:L452)</f>
        <v>99135.72</v>
      </c>
      <c r="M453" s="19">
        <f t="shared" ref="M453" si="1191">SUM(M450:M452)</f>
        <v>82914.94</v>
      </c>
      <c r="N453" s="19">
        <f t="shared" ref="N453" si="1192">SUM(N450:N452)</f>
        <v>102820.32</v>
      </c>
    </row>
    <row r="454" spans="1:14" x14ac:dyDescent="0.25">
      <c r="A454" s="66" t="s">
        <v>124</v>
      </c>
      <c r="B454" s="16" t="s">
        <v>178</v>
      </c>
      <c r="C454" s="19">
        <v>2973.6400000000003</v>
      </c>
      <c r="D454" s="19">
        <v>46818.77</v>
      </c>
      <c r="E454" s="19">
        <v>28589.860000000004</v>
      </c>
      <c r="F454" s="19">
        <v>40684.83</v>
      </c>
      <c r="G454" s="19">
        <v>21437.069999999996</v>
      </c>
      <c r="H454" s="19">
        <v>29822.35</v>
      </c>
      <c r="I454" s="19">
        <v>22842.43</v>
      </c>
      <c r="J454" s="19">
        <v>31627.050000000003</v>
      </c>
      <c r="K454" s="19">
        <v>20975.260000000002</v>
      </c>
      <c r="L454" s="19">
        <v>14010.72</v>
      </c>
      <c r="M454" s="19">
        <v>29628.29</v>
      </c>
      <c r="N454" s="19">
        <v>56481.459999999992</v>
      </c>
    </row>
    <row r="455" spans="1:14" x14ac:dyDescent="0.25">
      <c r="A455" s="66"/>
      <c r="B455" s="16" t="s">
        <v>179</v>
      </c>
      <c r="C455" s="19">
        <v>43977.689999999988</v>
      </c>
      <c r="D455" s="19">
        <v>43563.950000000004</v>
      </c>
      <c r="E455" s="19">
        <v>36556.319999999992</v>
      </c>
      <c r="F455" s="19">
        <v>28782.330000000005</v>
      </c>
      <c r="G455" s="19">
        <v>36284.600000000006</v>
      </c>
      <c r="H455" s="19">
        <v>22475.000000000004</v>
      </c>
      <c r="I455" s="19">
        <v>46031.34</v>
      </c>
      <c r="J455" s="19">
        <v>35800.230000000003</v>
      </c>
      <c r="K455" s="19">
        <v>42303.970000000016</v>
      </c>
      <c r="L455" s="19">
        <v>37317.839999999997</v>
      </c>
      <c r="M455" s="19">
        <v>33831.51</v>
      </c>
      <c r="N455" s="19">
        <v>54241.05</v>
      </c>
    </row>
    <row r="456" spans="1:14" x14ac:dyDescent="0.25">
      <c r="A456" s="66"/>
      <c r="B456" s="16" t="s">
        <v>180</v>
      </c>
      <c r="C456" s="19">
        <v>65081.939999999988</v>
      </c>
      <c r="D456" s="19">
        <v>27863.490000000005</v>
      </c>
      <c r="E456" s="19">
        <v>30498.62000000001</v>
      </c>
      <c r="F456" s="19">
        <v>31594.170000000002</v>
      </c>
      <c r="G456" s="19">
        <v>37688.449999999997</v>
      </c>
      <c r="H456" s="19">
        <v>34916.660000000011</v>
      </c>
      <c r="I456" s="19">
        <v>34939.789999999994</v>
      </c>
      <c r="J456" s="19">
        <v>52916.649999999994</v>
      </c>
      <c r="K456" s="19">
        <v>28144.240000000005</v>
      </c>
      <c r="L456" s="19">
        <v>34444.26</v>
      </c>
      <c r="M456" s="19">
        <v>39800.78</v>
      </c>
      <c r="N456" s="19">
        <v>30227.080000000005</v>
      </c>
    </row>
    <row r="457" spans="1:14" x14ac:dyDescent="0.25">
      <c r="A457" s="66"/>
      <c r="B457" s="16" t="s">
        <v>185</v>
      </c>
      <c r="C457" s="19">
        <f>SUM(C454:C456)</f>
        <v>112033.26999999997</v>
      </c>
      <c r="D457" s="19">
        <f t="shared" ref="D457" si="1193">SUM(D454:D456)</f>
        <v>118246.21</v>
      </c>
      <c r="E457" s="19">
        <f t="shared" ref="E457" si="1194">SUM(E454:E456)</f>
        <v>95644.800000000003</v>
      </c>
      <c r="F457" s="19">
        <f t="shared" ref="F457" si="1195">SUM(F454:F456)</f>
        <v>101061.33</v>
      </c>
      <c r="G457" s="19">
        <f t="shared" ref="G457" si="1196">SUM(G454:G456)</f>
        <v>95410.12</v>
      </c>
      <c r="H457" s="19">
        <f t="shared" ref="H457" si="1197">SUM(H454:H456)</f>
        <v>87214.010000000009</v>
      </c>
      <c r="I457" s="19">
        <f t="shared" ref="I457" si="1198">SUM(I454:I456)</f>
        <v>103813.55999999998</v>
      </c>
      <c r="J457" s="19">
        <f t="shared" ref="J457" si="1199">SUM(J454:J456)</f>
        <v>120343.93</v>
      </c>
      <c r="K457" s="19">
        <f t="shared" ref="K457" si="1200">SUM(K454:K456)</f>
        <v>91423.47000000003</v>
      </c>
      <c r="L457" s="19">
        <f t="shared" ref="L457" si="1201">SUM(L454:L456)</f>
        <v>85772.82</v>
      </c>
      <c r="M457" s="19">
        <f t="shared" ref="M457" si="1202">SUM(M454:M456)</f>
        <v>103260.58</v>
      </c>
      <c r="N457" s="19">
        <f t="shared" ref="N457" si="1203">SUM(N454:N456)</f>
        <v>140949.59</v>
      </c>
    </row>
    <row r="458" spans="1:14" x14ac:dyDescent="0.25">
      <c r="A458" s="66" t="s">
        <v>125</v>
      </c>
      <c r="B458" s="16" t="s">
        <v>178</v>
      </c>
      <c r="C458" s="19">
        <v>0</v>
      </c>
      <c r="D458" s="19">
        <v>176.5</v>
      </c>
      <c r="E458" s="19">
        <v>114.74</v>
      </c>
      <c r="F458" s="19">
        <v>0</v>
      </c>
      <c r="G458" s="19">
        <v>83.98</v>
      </c>
      <c r="H458" s="19">
        <v>186.14000000000001</v>
      </c>
      <c r="I458" s="19">
        <v>49</v>
      </c>
      <c r="J458" s="19">
        <v>0</v>
      </c>
      <c r="K458" s="19">
        <v>14.02</v>
      </c>
      <c r="L458" s="19">
        <v>0</v>
      </c>
      <c r="M458" s="19">
        <v>28.43</v>
      </c>
      <c r="N458" s="19">
        <v>1141.6300000000001</v>
      </c>
    </row>
    <row r="459" spans="1:14" x14ac:dyDescent="0.25">
      <c r="A459" s="66"/>
      <c r="B459" s="16" t="s">
        <v>179</v>
      </c>
      <c r="C459" s="19">
        <v>3572.6100000000006</v>
      </c>
      <c r="D459" s="19">
        <v>4610.5</v>
      </c>
      <c r="E459" s="19">
        <v>3885.8500000000008</v>
      </c>
      <c r="F459" s="19">
        <v>3336.1299999999997</v>
      </c>
      <c r="G459" s="19">
        <v>2718.75</v>
      </c>
      <c r="H459" s="19">
        <v>2189.7799999999997</v>
      </c>
      <c r="I459" s="19">
        <v>2376.2300000000005</v>
      </c>
      <c r="J459" s="19">
        <v>2253.42</v>
      </c>
      <c r="K459" s="19">
        <v>2550.7899999999995</v>
      </c>
      <c r="L459" s="19">
        <v>1442.6200000000001</v>
      </c>
      <c r="M459" s="19">
        <v>1757.1399999999999</v>
      </c>
      <c r="N459" s="19">
        <v>4775.59</v>
      </c>
    </row>
    <row r="460" spans="1:14" x14ac:dyDescent="0.25">
      <c r="A460" s="66"/>
      <c r="B460" s="16" t="s">
        <v>180</v>
      </c>
      <c r="C460" s="19">
        <v>801.44</v>
      </c>
      <c r="D460" s="19">
        <v>2278.83</v>
      </c>
      <c r="E460" s="19">
        <v>3895.6</v>
      </c>
      <c r="F460" s="19">
        <v>905.31000000000017</v>
      </c>
      <c r="G460" s="19">
        <v>1401.83</v>
      </c>
      <c r="H460" s="19">
        <v>1323.8999999999999</v>
      </c>
      <c r="I460" s="19">
        <v>1303.8100000000002</v>
      </c>
      <c r="J460" s="19">
        <v>1190.68</v>
      </c>
      <c r="K460" s="19">
        <v>1390.03</v>
      </c>
      <c r="L460" s="19">
        <v>1303.6099999999999</v>
      </c>
      <c r="M460" s="19">
        <v>1370.8</v>
      </c>
      <c r="N460" s="19">
        <v>1042.83</v>
      </c>
    </row>
    <row r="461" spans="1:14" x14ac:dyDescent="0.25">
      <c r="A461" s="66"/>
      <c r="B461" s="16" t="s">
        <v>185</v>
      </c>
      <c r="C461" s="19">
        <f>SUM(C458:C460)</f>
        <v>4374.0500000000011</v>
      </c>
      <c r="D461" s="19">
        <f t="shared" ref="D461" si="1204">SUM(D458:D460)</f>
        <v>7065.83</v>
      </c>
      <c r="E461" s="19">
        <f t="shared" ref="E461" si="1205">SUM(E458:E460)</f>
        <v>7896.1900000000005</v>
      </c>
      <c r="F461" s="19">
        <f t="shared" ref="F461" si="1206">SUM(F458:F460)</f>
        <v>4241.4399999999996</v>
      </c>
      <c r="G461" s="19">
        <f t="shared" ref="G461" si="1207">SUM(G458:G460)</f>
        <v>4204.5599999999995</v>
      </c>
      <c r="H461" s="19">
        <f t="shared" ref="H461" si="1208">SUM(H458:H460)</f>
        <v>3699.8199999999997</v>
      </c>
      <c r="I461" s="19">
        <f t="shared" ref="I461" si="1209">SUM(I458:I460)</f>
        <v>3729.0400000000009</v>
      </c>
      <c r="J461" s="19">
        <f t="shared" ref="J461" si="1210">SUM(J458:J460)</f>
        <v>3444.1000000000004</v>
      </c>
      <c r="K461" s="19">
        <f t="shared" ref="K461" si="1211">SUM(K458:K460)</f>
        <v>3954.8399999999992</v>
      </c>
      <c r="L461" s="19">
        <f t="shared" ref="L461" si="1212">SUM(L458:L460)</f>
        <v>2746.23</v>
      </c>
      <c r="M461" s="19">
        <f t="shared" ref="M461" si="1213">SUM(M458:M460)</f>
        <v>3156.37</v>
      </c>
      <c r="N461" s="19">
        <f t="shared" ref="N461" si="1214">SUM(N458:N460)</f>
        <v>6960.05</v>
      </c>
    </row>
    <row r="462" spans="1:14" x14ac:dyDescent="0.25">
      <c r="A462" s="66" t="s">
        <v>126</v>
      </c>
      <c r="B462" s="16" t="s">
        <v>178</v>
      </c>
      <c r="C462" s="19">
        <v>0</v>
      </c>
      <c r="D462" s="19">
        <v>2124.5700000000002</v>
      </c>
      <c r="E462" s="19">
        <v>875.14</v>
      </c>
      <c r="F462" s="19">
        <v>481.26</v>
      </c>
      <c r="G462" s="19">
        <v>29.05</v>
      </c>
      <c r="H462" s="19">
        <v>0</v>
      </c>
      <c r="I462" s="19">
        <v>345.25</v>
      </c>
      <c r="J462" s="19">
        <v>185.95999999999998</v>
      </c>
      <c r="K462" s="19">
        <v>71.41</v>
      </c>
      <c r="L462" s="19">
        <v>82.98</v>
      </c>
      <c r="M462" s="19">
        <v>28.9</v>
      </c>
      <c r="N462" s="19">
        <v>401.33000000000004</v>
      </c>
    </row>
    <row r="463" spans="1:14" x14ac:dyDescent="0.25">
      <c r="A463" s="66"/>
      <c r="B463" s="16" t="s">
        <v>179</v>
      </c>
      <c r="C463" s="19">
        <v>18475.22</v>
      </c>
      <c r="D463" s="19">
        <v>27130.749999999993</v>
      </c>
      <c r="E463" s="19">
        <v>21311.8</v>
      </c>
      <c r="F463" s="19">
        <v>21517.769999999997</v>
      </c>
      <c r="G463" s="19">
        <v>16674.329999999998</v>
      </c>
      <c r="H463" s="19">
        <v>15800.370000000003</v>
      </c>
      <c r="I463" s="19">
        <v>18278.300000000003</v>
      </c>
      <c r="J463" s="19">
        <v>12546.800000000001</v>
      </c>
      <c r="K463" s="19">
        <v>14342.83</v>
      </c>
      <c r="L463" s="19">
        <v>15487.460000000001</v>
      </c>
      <c r="M463" s="19">
        <v>11664.259999999998</v>
      </c>
      <c r="N463" s="19">
        <v>23428.54</v>
      </c>
    </row>
    <row r="464" spans="1:14" x14ac:dyDescent="0.25">
      <c r="A464" s="66"/>
      <c r="B464" s="16" t="s">
        <v>180</v>
      </c>
      <c r="C464" s="19">
        <v>7230.86</v>
      </c>
      <c r="D464" s="19">
        <v>8980.09</v>
      </c>
      <c r="E464" s="19">
        <v>11278.800000000001</v>
      </c>
      <c r="F464" s="19">
        <v>10918.85</v>
      </c>
      <c r="G464" s="19">
        <v>14239.199999999999</v>
      </c>
      <c r="H464" s="19">
        <v>12327.250000000002</v>
      </c>
      <c r="I464" s="19">
        <v>15661.400000000003</v>
      </c>
      <c r="J464" s="19">
        <v>10554.060000000001</v>
      </c>
      <c r="K464" s="19">
        <v>7254.7999999999993</v>
      </c>
      <c r="L464" s="19">
        <v>11772.309999999998</v>
      </c>
      <c r="M464" s="19">
        <v>10962.18</v>
      </c>
      <c r="N464" s="19">
        <v>9520.2900000000027</v>
      </c>
    </row>
    <row r="465" spans="1:14" x14ac:dyDescent="0.25">
      <c r="A465" s="66"/>
      <c r="B465" s="16" t="s">
        <v>185</v>
      </c>
      <c r="C465" s="19">
        <f>SUM(C462:C464)</f>
        <v>25706.080000000002</v>
      </c>
      <c r="D465" s="19">
        <f t="shared" ref="D465" si="1215">SUM(D462:D464)</f>
        <v>38235.409999999989</v>
      </c>
      <c r="E465" s="19">
        <f t="shared" ref="E465" si="1216">SUM(E462:E464)</f>
        <v>33465.74</v>
      </c>
      <c r="F465" s="19">
        <f t="shared" ref="F465" si="1217">SUM(F462:F464)</f>
        <v>32917.879999999997</v>
      </c>
      <c r="G465" s="19">
        <f t="shared" ref="G465" si="1218">SUM(G462:G464)</f>
        <v>30942.579999999994</v>
      </c>
      <c r="H465" s="19">
        <f t="shared" ref="H465" si="1219">SUM(H462:H464)</f>
        <v>28127.620000000003</v>
      </c>
      <c r="I465" s="19">
        <f t="shared" ref="I465" si="1220">SUM(I462:I464)</f>
        <v>34284.950000000004</v>
      </c>
      <c r="J465" s="19">
        <f t="shared" ref="J465" si="1221">SUM(J462:J464)</f>
        <v>23286.82</v>
      </c>
      <c r="K465" s="19">
        <f t="shared" ref="K465" si="1222">SUM(K462:K464)</f>
        <v>21669.040000000001</v>
      </c>
      <c r="L465" s="19">
        <f t="shared" ref="L465" si="1223">SUM(L462:L464)</f>
        <v>27342.75</v>
      </c>
      <c r="M465" s="19">
        <f t="shared" ref="M465" si="1224">SUM(M462:M464)</f>
        <v>22655.339999999997</v>
      </c>
      <c r="N465" s="19">
        <f t="shared" ref="N465" si="1225">SUM(N462:N464)</f>
        <v>33350.160000000003</v>
      </c>
    </row>
    <row r="466" spans="1:14" x14ac:dyDescent="0.25">
      <c r="A466" s="66" t="s">
        <v>127</v>
      </c>
      <c r="B466" s="16" t="s">
        <v>178</v>
      </c>
      <c r="C466" s="19">
        <v>21914.529999999995</v>
      </c>
      <c r="D466" s="19">
        <v>2923.09</v>
      </c>
      <c r="E466" s="19">
        <v>22256.309999999998</v>
      </c>
      <c r="F466" s="19">
        <v>28742.340000000007</v>
      </c>
      <c r="G466" s="19">
        <v>30299.34</v>
      </c>
      <c r="H466" s="19">
        <v>20932.500000000004</v>
      </c>
      <c r="I466" s="19">
        <v>23223.08</v>
      </c>
      <c r="J466" s="19">
        <v>36847.539999999994</v>
      </c>
      <c r="K466" s="19">
        <v>22958.73</v>
      </c>
      <c r="L466" s="19">
        <v>19079.439999999999</v>
      </c>
      <c r="M466" s="19">
        <v>42182.289999999994</v>
      </c>
      <c r="N466" s="19">
        <v>92687.680000000022</v>
      </c>
    </row>
    <row r="467" spans="1:14" x14ac:dyDescent="0.25">
      <c r="A467" s="66"/>
      <c r="B467" s="16" t="s">
        <v>179</v>
      </c>
      <c r="C467" s="19">
        <v>12010.72</v>
      </c>
      <c r="D467" s="19">
        <v>12778.59</v>
      </c>
      <c r="E467" s="19">
        <v>15961.390000000003</v>
      </c>
      <c r="F467" s="19">
        <v>13206.57</v>
      </c>
      <c r="G467" s="19">
        <v>10327.130000000001</v>
      </c>
      <c r="H467" s="19">
        <v>13629.84</v>
      </c>
      <c r="I467" s="19">
        <v>11675.960000000001</v>
      </c>
      <c r="J467" s="19">
        <v>6597.1</v>
      </c>
      <c r="K467" s="19">
        <v>10852.069999999998</v>
      </c>
      <c r="L467" s="19">
        <v>10597.3</v>
      </c>
      <c r="M467" s="19">
        <v>10270.34</v>
      </c>
      <c r="N467" s="19">
        <v>12621.210000000001</v>
      </c>
    </row>
    <row r="468" spans="1:14" x14ac:dyDescent="0.25">
      <c r="A468" s="66"/>
      <c r="B468" s="16" t="s">
        <v>180</v>
      </c>
      <c r="C468" s="19">
        <v>7519.09</v>
      </c>
      <c r="D468" s="19">
        <v>6833.4600000000009</v>
      </c>
      <c r="E468" s="19">
        <v>10538.449999999997</v>
      </c>
      <c r="F468" s="19">
        <v>10530.359999999999</v>
      </c>
      <c r="G468" s="19">
        <v>11163.06</v>
      </c>
      <c r="H468" s="19">
        <v>9654.0000000000018</v>
      </c>
      <c r="I468" s="19">
        <v>13152.189999999999</v>
      </c>
      <c r="J468" s="19">
        <v>2680.37</v>
      </c>
      <c r="K468" s="19">
        <v>2676.74</v>
      </c>
      <c r="L468" s="19">
        <v>4875.829999999999</v>
      </c>
      <c r="M468" s="19">
        <v>7174.04</v>
      </c>
      <c r="N468" s="19">
        <v>9135.81</v>
      </c>
    </row>
    <row r="469" spans="1:14" x14ac:dyDescent="0.25">
      <c r="A469" s="66"/>
      <c r="B469" s="16" t="s">
        <v>185</v>
      </c>
      <c r="C469" s="19">
        <f>SUM(C466:C468)</f>
        <v>41444.339999999997</v>
      </c>
      <c r="D469" s="19">
        <f t="shared" ref="D469" si="1226">SUM(D466:D468)</f>
        <v>22535.14</v>
      </c>
      <c r="E469" s="19">
        <f t="shared" ref="E469" si="1227">SUM(E466:E468)</f>
        <v>48756.149999999994</v>
      </c>
      <c r="F469" s="19">
        <f t="shared" ref="F469" si="1228">SUM(F466:F468)</f>
        <v>52479.270000000004</v>
      </c>
      <c r="G469" s="19">
        <f t="shared" ref="G469" si="1229">SUM(G466:G468)</f>
        <v>51789.53</v>
      </c>
      <c r="H469" s="19">
        <f t="shared" ref="H469" si="1230">SUM(H466:H468)</f>
        <v>44216.340000000004</v>
      </c>
      <c r="I469" s="19">
        <f t="shared" ref="I469" si="1231">SUM(I466:I468)</f>
        <v>48051.229999999996</v>
      </c>
      <c r="J469" s="19">
        <f t="shared" ref="J469" si="1232">SUM(J466:J468)</f>
        <v>46125.009999999995</v>
      </c>
      <c r="K469" s="19">
        <f t="shared" ref="K469" si="1233">SUM(K466:K468)</f>
        <v>36487.539999999994</v>
      </c>
      <c r="L469" s="19">
        <f t="shared" ref="L469" si="1234">SUM(L466:L468)</f>
        <v>34552.57</v>
      </c>
      <c r="M469" s="19">
        <f t="shared" ref="M469" si="1235">SUM(M466:M468)</f>
        <v>59626.669999999991</v>
      </c>
      <c r="N469" s="19">
        <f t="shared" ref="N469" si="1236">SUM(N466:N468)</f>
        <v>114444.70000000003</v>
      </c>
    </row>
    <row r="470" spans="1:14" x14ac:dyDescent="0.25">
      <c r="A470" s="66" t="s">
        <v>128</v>
      </c>
      <c r="B470" s="16" t="s">
        <v>178</v>
      </c>
      <c r="C470" s="19">
        <v>29274.080000000002</v>
      </c>
      <c r="D470" s="19">
        <v>14043.749999999996</v>
      </c>
      <c r="E470" s="19">
        <v>26927.89</v>
      </c>
      <c r="F470" s="19">
        <v>29165.990000000005</v>
      </c>
      <c r="G470" s="19">
        <v>26530.299999999996</v>
      </c>
      <c r="H470" s="19">
        <v>22314.390000000003</v>
      </c>
      <c r="I470" s="19">
        <v>17143.510000000002</v>
      </c>
      <c r="J470" s="19">
        <v>26779.179999999993</v>
      </c>
      <c r="K470" s="19">
        <v>21361.479999999992</v>
      </c>
      <c r="L470" s="19">
        <v>15851.720000000001</v>
      </c>
      <c r="M470" s="19">
        <v>31220.6</v>
      </c>
      <c r="N470" s="19">
        <v>70312.609999999986</v>
      </c>
    </row>
    <row r="471" spans="1:14" x14ac:dyDescent="0.25">
      <c r="A471" s="66"/>
      <c r="B471" s="16" t="s">
        <v>179</v>
      </c>
      <c r="C471" s="19">
        <v>12150.909999999996</v>
      </c>
      <c r="D471" s="19">
        <v>17426.55</v>
      </c>
      <c r="E471" s="19">
        <v>15391.159999999998</v>
      </c>
      <c r="F471" s="19">
        <v>13342.569999999998</v>
      </c>
      <c r="G471" s="19">
        <v>12586.099999999999</v>
      </c>
      <c r="H471" s="19">
        <v>12303.7</v>
      </c>
      <c r="I471" s="19">
        <v>10747.539999999999</v>
      </c>
      <c r="J471" s="19">
        <v>3516.01</v>
      </c>
      <c r="K471" s="19">
        <v>8946</v>
      </c>
      <c r="L471" s="19">
        <v>9272.6400000000012</v>
      </c>
      <c r="M471" s="19">
        <v>7621.6799999999985</v>
      </c>
      <c r="N471" s="19">
        <v>11137.439999999999</v>
      </c>
    </row>
    <row r="472" spans="1:14" x14ac:dyDescent="0.25">
      <c r="A472" s="66"/>
      <c r="B472" s="16" t="s">
        <v>180</v>
      </c>
      <c r="C472" s="19">
        <v>22645.539999999997</v>
      </c>
      <c r="D472" s="19">
        <v>21758.67</v>
      </c>
      <c r="E472" s="19">
        <v>22753.749999999996</v>
      </c>
      <c r="F472" s="19">
        <v>25528.459999999995</v>
      </c>
      <c r="G472" s="19">
        <v>29173.349999999995</v>
      </c>
      <c r="H472" s="19">
        <v>29185.67</v>
      </c>
      <c r="I472" s="19">
        <v>32004.47</v>
      </c>
      <c r="J472" s="19">
        <v>22767.88</v>
      </c>
      <c r="K472" s="19">
        <v>20669.310000000001</v>
      </c>
      <c r="L472" s="19">
        <v>21993.139999999996</v>
      </c>
      <c r="M472" s="19">
        <v>22316.97</v>
      </c>
      <c r="N472" s="19">
        <v>23623.53</v>
      </c>
    </row>
    <row r="473" spans="1:14" x14ac:dyDescent="0.25">
      <c r="A473" s="66"/>
      <c r="B473" s="16" t="s">
        <v>185</v>
      </c>
      <c r="C473" s="19">
        <f>SUM(C470:C472)</f>
        <v>64070.53</v>
      </c>
      <c r="D473" s="19">
        <f t="shared" ref="D473" si="1237">SUM(D470:D472)</f>
        <v>53228.969999999994</v>
      </c>
      <c r="E473" s="19">
        <f t="shared" ref="E473" si="1238">SUM(E470:E472)</f>
        <v>65072.799999999988</v>
      </c>
      <c r="F473" s="19">
        <f t="shared" ref="F473" si="1239">SUM(F470:F472)</f>
        <v>68037.02</v>
      </c>
      <c r="G473" s="19">
        <f t="shared" ref="G473" si="1240">SUM(G470:G472)</f>
        <v>68289.749999999985</v>
      </c>
      <c r="H473" s="19">
        <f t="shared" ref="H473" si="1241">SUM(H470:H472)</f>
        <v>63803.76</v>
      </c>
      <c r="I473" s="19">
        <f t="shared" ref="I473" si="1242">SUM(I470:I472)</f>
        <v>59895.520000000004</v>
      </c>
      <c r="J473" s="19">
        <f t="shared" ref="J473" si="1243">SUM(J470:J472)</f>
        <v>53063.069999999992</v>
      </c>
      <c r="K473" s="19">
        <f t="shared" ref="K473" si="1244">SUM(K470:K472)</f>
        <v>50976.789999999994</v>
      </c>
      <c r="L473" s="19">
        <f t="shared" ref="L473" si="1245">SUM(L470:L472)</f>
        <v>47117.5</v>
      </c>
      <c r="M473" s="19">
        <f t="shared" ref="M473" si="1246">SUM(M470:M472)</f>
        <v>61159.25</v>
      </c>
      <c r="N473" s="19">
        <f t="shared" ref="N473" si="1247">SUM(N470:N472)</f>
        <v>105073.57999999999</v>
      </c>
    </row>
    <row r="474" spans="1:14" x14ac:dyDescent="0.25">
      <c r="A474" s="66" t="s">
        <v>129</v>
      </c>
      <c r="B474" s="16" t="s">
        <v>178</v>
      </c>
      <c r="C474" s="19">
        <v>4180.68</v>
      </c>
      <c r="D474" s="19">
        <v>29343.08</v>
      </c>
      <c r="E474" s="19">
        <v>20682.140000000007</v>
      </c>
      <c r="F474" s="19">
        <v>3268.43</v>
      </c>
      <c r="G474" s="19">
        <v>2315.4</v>
      </c>
      <c r="H474" s="19">
        <v>3121.6800000000003</v>
      </c>
      <c r="I474" s="19">
        <v>2792.67</v>
      </c>
      <c r="J474" s="19">
        <v>1965.2700000000002</v>
      </c>
      <c r="K474" s="19">
        <v>2339.61</v>
      </c>
      <c r="L474" s="19">
        <v>2430.09</v>
      </c>
      <c r="M474" s="19">
        <v>3015.12</v>
      </c>
      <c r="N474" s="19">
        <v>6477.64</v>
      </c>
    </row>
    <row r="475" spans="1:14" x14ac:dyDescent="0.25">
      <c r="A475" s="66"/>
      <c r="B475" s="16" t="s">
        <v>179</v>
      </c>
      <c r="C475" s="19">
        <v>18430.390000000003</v>
      </c>
      <c r="D475" s="19">
        <v>3709.2</v>
      </c>
      <c r="E475" s="19">
        <v>11965.060000000001</v>
      </c>
      <c r="F475" s="19">
        <v>23821.46</v>
      </c>
      <c r="G475" s="19">
        <v>18406.27</v>
      </c>
      <c r="H475" s="19">
        <v>13210.52</v>
      </c>
      <c r="I475" s="19">
        <v>15179.849999999999</v>
      </c>
      <c r="J475" s="19">
        <v>15213.91</v>
      </c>
      <c r="K475" s="19">
        <v>16885.439999999999</v>
      </c>
      <c r="L475" s="19">
        <v>14878.920000000002</v>
      </c>
      <c r="M475" s="19">
        <v>13056.26</v>
      </c>
      <c r="N475" s="19">
        <v>30606.079999999998</v>
      </c>
    </row>
    <row r="476" spans="1:14" x14ac:dyDescent="0.25">
      <c r="A476" s="66"/>
      <c r="B476" s="16" t="s">
        <v>180</v>
      </c>
      <c r="C476" s="19">
        <v>17346.979999999996</v>
      </c>
      <c r="D476" s="19">
        <v>23287.479999999996</v>
      </c>
      <c r="E476" s="19">
        <v>16231.989999999998</v>
      </c>
      <c r="F476" s="19">
        <v>18749.5</v>
      </c>
      <c r="G476" s="19">
        <v>33296.57</v>
      </c>
      <c r="H476" s="19">
        <v>27420.99</v>
      </c>
      <c r="I476" s="19">
        <v>29771.4</v>
      </c>
      <c r="J476" s="19">
        <v>23038.190000000002</v>
      </c>
      <c r="K476" s="19">
        <v>26372.36</v>
      </c>
      <c r="L476" s="19">
        <v>28493.629999999997</v>
      </c>
      <c r="M476" s="19">
        <v>22314.14</v>
      </c>
      <c r="N476" s="19">
        <v>21203.25</v>
      </c>
    </row>
    <row r="477" spans="1:14" x14ac:dyDescent="0.25">
      <c r="A477" s="66"/>
      <c r="B477" s="16" t="s">
        <v>185</v>
      </c>
      <c r="C477" s="19">
        <f>SUM(C474:C476)</f>
        <v>39958.050000000003</v>
      </c>
      <c r="D477" s="19">
        <f t="shared" ref="D477" si="1248">SUM(D474:D476)</f>
        <v>56339.759999999995</v>
      </c>
      <c r="E477" s="19">
        <f t="shared" ref="E477" si="1249">SUM(E474:E476)</f>
        <v>48879.19</v>
      </c>
      <c r="F477" s="19">
        <f t="shared" ref="F477" si="1250">SUM(F474:F476)</f>
        <v>45839.39</v>
      </c>
      <c r="G477" s="19">
        <f t="shared" ref="G477" si="1251">SUM(G474:G476)</f>
        <v>54018.240000000005</v>
      </c>
      <c r="H477" s="19">
        <f t="shared" ref="H477" si="1252">SUM(H474:H476)</f>
        <v>43753.19</v>
      </c>
      <c r="I477" s="19">
        <f t="shared" ref="I477" si="1253">SUM(I474:I476)</f>
        <v>47743.92</v>
      </c>
      <c r="J477" s="19">
        <f t="shared" ref="J477" si="1254">SUM(J474:J476)</f>
        <v>40217.370000000003</v>
      </c>
      <c r="K477" s="19">
        <f t="shared" ref="K477" si="1255">SUM(K474:K476)</f>
        <v>45597.41</v>
      </c>
      <c r="L477" s="19">
        <f t="shared" ref="L477" si="1256">SUM(L474:L476)</f>
        <v>45802.64</v>
      </c>
      <c r="M477" s="19">
        <f t="shared" ref="M477" si="1257">SUM(M474:M476)</f>
        <v>38385.520000000004</v>
      </c>
      <c r="N477" s="19">
        <f t="shared" ref="N477" si="1258">SUM(N474:N476)</f>
        <v>58286.97</v>
      </c>
    </row>
    <row r="478" spans="1:14" x14ac:dyDescent="0.25">
      <c r="A478" s="66" t="s">
        <v>130</v>
      </c>
      <c r="B478" s="16" t="s">
        <v>178</v>
      </c>
      <c r="C478" s="19">
        <v>76207.569999999992</v>
      </c>
      <c r="D478" s="19">
        <v>19338.14</v>
      </c>
      <c r="E478" s="21"/>
      <c r="F478" s="21"/>
      <c r="G478" s="21"/>
      <c r="H478" s="21"/>
      <c r="I478" s="19">
        <v>55432.000000000029</v>
      </c>
      <c r="J478" s="21"/>
      <c r="K478" s="19">
        <v>67427.700000000012</v>
      </c>
      <c r="L478" s="19">
        <v>66268.500000000029</v>
      </c>
      <c r="M478" s="21"/>
      <c r="N478" s="21"/>
    </row>
    <row r="479" spans="1:14" x14ac:dyDescent="0.25">
      <c r="A479" s="66"/>
      <c r="B479" s="16" t="s">
        <v>179</v>
      </c>
      <c r="C479" s="19">
        <v>0</v>
      </c>
      <c r="D479" s="19">
        <v>0</v>
      </c>
      <c r="E479" s="21"/>
      <c r="F479" s="21"/>
      <c r="G479" s="21"/>
      <c r="H479" s="21"/>
      <c r="I479" s="19">
        <v>2779.3399999999997</v>
      </c>
      <c r="J479" s="21"/>
      <c r="K479" s="19">
        <v>0</v>
      </c>
      <c r="L479" s="19">
        <v>0</v>
      </c>
      <c r="M479" s="21"/>
      <c r="N479" s="21"/>
    </row>
    <row r="480" spans="1:14" x14ac:dyDescent="0.25">
      <c r="A480" s="66"/>
      <c r="B480" s="16" t="s">
        <v>180</v>
      </c>
      <c r="C480" s="19">
        <v>0</v>
      </c>
      <c r="D480" s="19">
        <v>0</v>
      </c>
      <c r="E480" s="21"/>
      <c r="F480" s="21"/>
      <c r="G480" s="21"/>
      <c r="H480" s="21"/>
      <c r="I480" s="19">
        <v>0</v>
      </c>
      <c r="J480" s="21"/>
      <c r="K480" s="19">
        <v>0</v>
      </c>
      <c r="L480" s="19">
        <v>0</v>
      </c>
      <c r="M480" s="21"/>
      <c r="N480" s="21"/>
    </row>
    <row r="481" spans="1:14" x14ac:dyDescent="0.25">
      <c r="A481" s="66"/>
      <c r="B481" s="16" t="s">
        <v>185</v>
      </c>
      <c r="C481" s="19">
        <f>SUM(C478:C480)</f>
        <v>76207.569999999992</v>
      </c>
      <c r="D481" s="19">
        <f t="shared" ref="D481" si="1259">SUM(D478:D480)</f>
        <v>19338.14</v>
      </c>
      <c r="E481" s="19">
        <f t="shared" ref="E481" si="1260">SUM(E478:E480)</f>
        <v>0</v>
      </c>
      <c r="F481" s="19">
        <f t="shared" ref="F481" si="1261">SUM(F478:F480)</f>
        <v>0</v>
      </c>
      <c r="G481" s="19">
        <f t="shared" ref="G481" si="1262">SUM(G478:G480)</f>
        <v>0</v>
      </c>
      <c r="H481" s="19">
        <f t="shared" ref="H481" si="1263">SUM(H478:H480)</f>
        <v>0</v>
      </c>
      <c r="I481" s="19">
        <f t="shared" ref="I481" si="1264">SUM(I478:I480)</f>
        <v>58211.340000000026</v>
      </c>
      <c r="J481" s="19">
        <f t="shared" ref="J481" si="1265">SUM(J478:J480)</f>
        <v>0</v>
      </c>
      <c r="K481" s="19">
        <f t="shared" ref="K481" si="1266">SUM(K478:K480)</f>
        <v>67427.700000000012</v>
      </c>
      <c r="L481" s="19">
        <f t="shared" ref="L481" si="1267">SUM(L478:L480)</f>
        <v>66268.500000000029</v>
      </c>
      <c r="M481" s="19">
        <f t="shared" ref="M481" si="1268">SUM(M478:M480)</f>
        <v>0</v>
      </c>
      <c r="N481" s="19">
        <f t="shared" ref="N481" si="1269">SUM(N478:N480)</f>
        <v>0</v>
      </c>
    </row>
    <row r="482" spans="1:14" x14ac:dyDescent="0.25">
      <c r="A482" s="66" t="s">
        <v>131</v>
      </c>
      <c r="B482" s="16" t="s">
        <v>178</v>
      </c>
      <c r="C482" s="19">
        <v>58475.959999999992</v>
      </c>
      <c r="D482" s="19">
        <v>14331.56</v>
      </c>
      <c r="E482" s="19">
        <v>48670.909999999996</v>
      </c>
      <c r="F482" s="19">
        <v>40162.30999999999</v>
      </c>
      <c r="G482" s="19">
        <v>37176.839999999997</v>
      </c>
      <c r="H482" s="19">
        <v>32966.829999999994</v>
      </c>
      <c r="I482" s="19">
        <v>30465.879999999997</v>
      </c>
      <c r="J482" s="19">
        <v>34550.49</v>
      </c>
      <c r="K482" s="19">
        <v>37051.120000000003</v>
      </c>
      <c r="L482" s="19">
        <v>29185.17</v>
      </c>
      <c r="M482" s="19">
        <v>33154.389999999992</v>
      </c>
      <c r="N482" s="19">
        <v>77403.570000000022</v>
      </c>
    </row>
    <row r="483" spans="1:14" x14ac:dyDescent="0.25">
      <c r="A483" s="66"/>
      <c r="B483" s="16" t="s">
        <v>179</v>
      </c>
      <c r="C483" s="19">
        <v>13247.94</v>
      </c>
      <c r="D483" s="19">
        <v>17758.119999999995</v>
      </c>
      <c r="E483" s="19">
        <v>16232.730000000001</v>
      </c>
      <c r="F483" s="19">
        <v>12236.07</v>
      </c>
      <c r="G483" s="19">
        <v>11498.01</v>
      </c>
      <c r="H483" s="19">
        <v>12796.19</v>
      </c>
      <c r="I483" s="19">
        <v>12993.28</v>
      </c>
      <c r="J483" s="19">
        <v>5734.9099999999989</v>
      </c>
      <c r="K483" s="19">
        <v>9219.64</v>
      </c>
      <c r="L483" s="19">
        <v>11988.27</v>
      </c>
      <c r="M483" s="19">
        <v>9655.090000000002</v>
      </c>
      <c r="N483" s="19">
        <v>9870.11</v>
      </c>
    </row>
    <row r="484" spans="1:14" x14ac:dyDescent="0.25">
      <c r="A484" s="66"/>
      <c r="B484" s="16" t="s">
        <v>180</v>
      </c>
      <c r="C484" s="19">
        <v>13292.67</v>
      </c>
      <c r="D484" s="19">
        <v>14753.759999999998</v>
      </c>
      <c r="E484" s="19">
        <v>18637.78</v>
      </c>
      <c r="F484" s="19">
        <v>19801.619999999995</v>
      </c>
      <c r="G484" s="19">
        <v>15152.26</v>
      </c>
      <c r="H484" s="19">
        <v>13131.36</v>
      </c>
      <c r="I484" s="19">
        <v>21121.809999999998</v>
      </c>
      <c r="J484" s="19">
        <v>13284.589999999998</v>
      </c>
      <c r="K484" s="19">
        <v>12583.159999999998</v>
      </c>
      <c r="L484" s="19">
        <v>12610.91</v>
      </c>
      <c r="M484" s="19">
        <v>16953.21</v>
      </c>
      <c r="N484" s="19">
        <v>13177.009999999998</v>
      </c>
    </row>
    <row r="485" spans="1:14" x14ac:dyDescent="0.25">
      <c r="A485" s="66"/>
      <c r="B485" s="16" t="s">
        <v>185</v>
      </c>
      <c r="C485" s="19">
        <f>SUM(C482:C484)</f>
        <v>85016.569999999992</v>
      </c>
      <c r="D485" s="19">
        <f t="shared" ref="D485" si="1270">SUM(D482:D484)</f>
        <v>46843.439999999988</v>
      </c>
      <c r="E485" s="19">
        <f t="shared" ref="E485" si="1271">SUM(E482:E484)</f>
        <v>83541.42</v>
      </c>
      <c r="F485" s="19">
        <f t="shared" ref="F485" si="1272">SUM(F482:F484)</f>
        <v>72199.999999999985</v>
      </c>
      <c r="G485" s="19">
        <f t="shared" ref="G485" si="1273">SUM(G482:G484)</f>
        <v>63827.11</v>
      </c>
      <c r="H485" s="19">
        <f t="shared" ref="H485" si="1274">SUM(H482:H484)</f>
        <v>58894.38</v>
      </c>
      <c r="I485" s="19">
        <f t="shared" ref="I485" si="1275">SUM(I482:I484)</f>
        <v>64580.969999999994</v>
      </c>
      <c r="J485" s="19">
        <f t="shared" ref="J485" si="1276">SUM(J482:J484)</f>
        <v>53569.989999999991</v>
      </c>
      <c r="K485" s="19">
        <f t="shared" ref="K485" si="1277">SUM(K482:K484)</f>
        <v>58853.919999999998</v>
      </c>
      <c r="L485" s="19">
        <f t="shared" ref="L485" si="1278">SUM(L482:L484)</f>
        <v>53784.350000000006</v>
      </c>
      <c r="M485" s="19">
        <f t="shared" ref="M485" si="1279">SUM(M482:M484)</f>
        <v>59762.689999999995</v>
      </c>
      <c r="N485" s="19">
        <f t="shared" ref="N485" si="1280">SUM(N482:N484)</f>
        <v>100450.69000000002</v>
      </c>
    </row>
    <row r="486" spans="1:14" x14ac:dyDescent="0.25">
      <c r="A486" s="66" t="s">
        <v>132</v>
      </c>
      <c r="B486" s="16" t="s">
        <v>178</v>
      </c>
      <c r="C486" s="19">
        <v>8112.88</v>
      </c>
      <c r="D486" s="19">
        <v>0</v>
      </c>
      <c r="E486" s="19">
        <v>6188.9400000000023</v>
      </c>
      <c r="F486" s="19">
        <v>4408.0899999999992</v>
      </c>
      <c r="G486" s="19">
        <v>3924.5700000000006</v>
      </c>
      <c r="H486" s="19">
        <v>3102.8200000000006</v>
      </c>
      <c r="I486" s="19">
        <v>1913.73</v>
      </c>
      <c r="J486" s="19">
        <v>1089.96</v>
      </c>
      <c r="K486" s="19">
        <v>1550.2399999999998</v>
      </c>
      <c r="L486" s="19">
        <v>1772.73</v>
      </c>
      <c r="M486" s="19">
        <v>4357.8999999999996</v>
      </c>
      <c r="N486" s="19">
        <v>12723.990000000003</v>
      </c>
    </row>
    <row r="487" spans="1:14" x14ac:dyDescent="0.25">
      <c r="A487" s="66"/>
      <c r="B487" s="16" t="s">
        <v>179</v>
      </c>
      <c r="C487" s="19">
        <v>1954.56</v>
      </c>
      <c r="D487" s="19">
        <v>3105.9599999999996</v>
      </c>
      <c r="E487" s="19">
        <v>3062.7400000000007</v>
      </c>
      <c r="F487" s="19">
        <v>2209.56</v>
      </c>
      <c r="G487" s="19">
        <v>1959.9199999999996</v>
      </c>
      <c r="H487" s="19">
        <v>1882.7199999999998</v>
      </c>
      <c r="I487" s="19">
        <v>1855.9900000000002</v>
      </c>
      <c r="J487" s="19">
        <v>585.48</v>
      </c>
      <c r="K487" s="19">
        <v>655.73</v>
      </c>
      <c r="L487" s="19">
        <v>754.54000000000008</v>
      </c>
      <c r="M487" s="19">
        <v>892.61000000000013</v>
      </c>
      <c r="N487" s="19">
        <v>1551.28</v>
      </c>
    </row>
    <row r="488" spans="1:14" x14ac:dyDescent="0.25">
      <c r="A488" s="66"/>
      <c r="B488" s="16" t="s">
        <v>180</v>
      </c>
      <c r="C488" s="19">
        <v>1191.4899999999998</v>
      </c>
      <c r="D488" s="19">
        <v>1127.43</v>
      </c>
      <c r="E488" s="19">
        <v>2944.3300000000004</v>
      </c>
      <c r="F488" s="19">
        <v>2397.0700000000002</v>
      </c>
      <c r="G488" s="19">
        <v>3071.6600000000008</v>
      </c>
      <c r="H488" s="19">
        <v>4348.8499999999995</v>
      </c>
      <c r="I488" s="19">
        <v>4978.9400000000005</v>
      </c>
      <c r="J488" s="19">
        <v>894.18</v>
      </c>
      <c r="K488" s="19">
        <v>1368.61</v>
      </c>
      <c r="L488" s="19">
        <v>1283.58</v>
      </c>
      <c r="M488" s="19">
        <v>1637.3</v>
      </c>
      <c r="N488" s="19">
        <v>1311.8700000000001</v>
      </c>
    </row>
    <row r="489" spans="1:14" x14ac:dyDescent="0.25">
      <c r="A489" s="66"/>
      <c r="B489" s="16" t="s">
        <v>185</v>
      </c>
      <c r="C489" s="19">
        <f>SUM(C486:C488)</f>
        <v>11258.93</v>
      </c>
      <c r="D489" s="19">
        <f t="shared" ref="D489" si="1281">SUM(D486:D488)</f>
        <v>4233.3899999999994</v>
      </c>
      <c r="E489" s="19">
        <f t="shared" ref="E489" si="1282">SUM(E486:E488)</f>
        <v>12196.010000000004</v>
      </c>
      <c r="F489" s="19">
        <f t="shared" ref="F489" si="1283">SUM(F486:F488)</f>
        <v>9014.7199999999993</v>
      </c>
      <c r="G489" s="19">
        <f t="shared" ref="G489" si="1284">SUM(G486:G488)</f>
        <v>8956.1500000000015</v>
      </c>
      <c r="H489" s="19">
        <f t="shared" ref="H489" si="1285">SUM(H486:H488)</f>
        <v>9334.39</v>
      </c>
      <c r="I489" s="19">
        <f t="shared" ref="I489" si="1286">SUM(I486:I488)</f>
        <v>8748.66</v>
      </c>
      <c r="J489" s="19">
        <f t="shared" ref="J489" si="1287">SUM(J486:J488)</f>
        <v>2569.62</v>
      </c>
      <c r="K489" s="19">
        <f t="shared" ref="K489" si="1288">SUM(K486:K488)</f>
        <v>3574.58</v>
      </c>
      <c r="L489" s="19">
        <f t="shared" ref="L489" si="1289">SUM(L486:L488)</f>
        <v>3810.85</v>
      </c>
      <c r="M489" s="19">
        <f t="shared" ref="M489" si="1290">SUM(M486:M488)</f>
        <v>6887.81</v>
      </c>
      <c r="N489" s="19">
        <f t="shared" ref="N489" si="1291">SUM(N486:N488)</f>
        <v>15587.140000000005</v>
      </c>
    </row>
    <row r="490" spans="1:14" x14ac:dyDescent="0.25">
      <c r="A490" s="66" t="s">
        <v>133</v>
      </c>
      <c r="B490" s="16" t="s">
        <v>178</v>
      </c>
      <c r="C490" s="19">
        <v>8906.6200000000008</v>
      </c>
      <c r="D490" s="19">
        <v>0</v>
      </c>
      <c r="E490" s="19">
        <v>7308.880000000001</v>
      </c>
      <c r="F490" s="19">
        <v>6174.8199999999979</v>
      </c>
      <c r="G490" s="19">
        <v>4336.83</v>
      </c>
      <c r="H490" s="19">
        <v>3982.3500000000004</v>
      </c>
      <c r="I490" s="19">
        <v>2762.2200000000003</v>
      </c>
      <c r="J490" s="19">
        <v>1854.23</v>
      </c>
      <c r="K490" s="19">
        <v>2018.3900000000003</v>
      </c>
      <c r="L490" s="19">
        <v>2414.7400000000002</v>
      </c>
      <c r="M490" s="19">
        <v>5814.83</v>
      </c>
      <c r="N490" s="19">
        <v>16354.330000000002</v>
      </c>
    </row>
    <row r="491" spans="1:14" x14ac:dyDescent="0.25">
      <c r="A491" s="66"/>
      <c r="B491" s="16" t="s">
        <v>179</v>
      </c>
      <c r="C491" s="19">
        <v>1817.9199999999998</v>
      </c>
      <c r="D491" s="19">
        <v>2691.87</v>
      </c>
      <c r="E491" s="19">
        <v>2525.36</v>
      </c>
      <c r="F491" s="19">
        <v>1441.5</v>
      </c>
      <c r="G491" s="19">
        <v>1467</v>
      </c>
      <c r="H491" s="19">
        <v>1439.16</v>
      </c>
      <c r="I491" s="19">
        <v>1410.0300000000002</v>
      </c>
      <c r="J491" s="19">
        <v>551.59</v>
      </c>
      <c r="K491" s="19">
        <v>839.75</v>
      </c>
      <c r="L491" s="19">
        <v>693.31</v>
      </c>
      <c r="M491" s="19">
        <v>1006.2299999999999</v>
      </c>
      <c r="N491" s="19">
        <v>1939.13</v>
      </c>
    </row>
    <row r="492" spans="1:14" x14ac:dyDescent="0.25">
      <c r="A492" s="66"/>
      <c r="B492" s="16" t="s">
        <v>180</v>
      </c>
      <c r="C492" s="19">
        <v>950.03</v>
      </c>
      <c r="D492" s="19">
        <v>1836.71</v>
      </c>
      <c r="E492" s="19">
        <v>2671.7099999999996</v>
      </c>
      <c r="F492" s="19">
        <v>1453.51</v>
      </c>
      <c r="G492" s="19">
        <v>1682.4799999999998</v>
      </c>
      <c r="H492" s="19">
        <v>2153.4700000000003</v>
      </c>
      <c r="I492" s="19">
        <v>2850.49</v>
      </c>
      <c r="J492" s="19">
        <v>1070.3900000000001</v>
      </c>
      <c r="K492" s="19">
        <v>1464.72</v>
      </c>
      <c r="L492" s="19">
        <v>893.45</v>
      </c>
      <c r="M492" s="19">
        <v>1120.2900000000002</v>
      </c>
      <c r="N492" s="19">
        <v>1540.51</v>
      </c>
    </row>
    <row r="493" spans="1:14" x14ac:dyDescent="0.25">
      <c r="A493" s="66"/>
      <c r="B493" s="16" t="s">
        <v>185</v>
      </c>
      <c r="C493" s="19">
        <f>SUM(C490:C492)</f>
        <v>11674.570000000002</v>
      </c>
      <c r="D493" s="19">
        <f t="shared" ref="D493" si="1292">SUM(D490:D492)</f>
        <v>4528.58</v>
      </c>
      <c r="E493" s="19">
        <f t="shared" ref="E493" si="1293">SUM(E490:E492)</f>
        <v>12505.95</v>
      </c>
      <c r="F493" s="19">
        <f t="shared" ref="F493" si="1294">SUM(F490:F492)</f>
        <v>9069.8299999999981</v>
      </c>
      <c r="G493" s="19">
        <f t="shared" ref="G493" si="1295">SUM(G490:G492)</f>
        <v>7486.3099999999995</v>
      </c>
      <c r="H493" s="19">
        <f t="shared" ref="H493" si="1296">SUM(H490:H492)</f>
        <v>7574.9800000000005</v>
      </c>
      <c r="I493" s="19">
        <f t="shared" ref="I493" si="1297">SUM(I490:I492)</f>
        <v>7022.74</v>
      </c>
      <c r="J493" s="19">
        <f t="shared" ref="J493" si="1298">SUM(J490:J492)</f>
        <v>3476.21</v>
      </c>
      <c r="K493" s="19">
        <f t="shared" ref="K493" si="1299">SUM(K490:K492)</f>
        <v>4322.8600000000006</v>
      </c>
      <c r="L493" s="19">
        <f t="shared" ref="L493" si="1300">SUM(L490:L492)</f>
        <v>4001.5</v>
      </c>
      <c r="M493" s="19">
        <f t="shared" ref="M493" si="1301">SUM(M490:M492)</f>
        <v>7941.3499999999995</v>
      </c>
      <c r="N493" s="19">
        <f t="shared" ref="N493" si="1302">SUM(N490:N492)</f>
        <v>19833.97</v>
      </c>
    </row>
    <row r="494" spans="1:14" x14ac:dyDescent="0.25">
      <c r="A494" s="66" t="s">
        <v>134</v>
      </c>
      <c r="B494" s="16" t="s">
        <v>178</v>
      </c>
      <c r="C494" s="19">
        <v>45157.3</v>
      </c>
      <c r="D494" s="19">
        <v>15937.26</v>
      </c>
      <c r="E494" s="19">
        <v>43658.239999999998</v>
      </c>
      <c r="F494" s="19">
        <v>33735.479999999989</v>
      </c>
      <c r="G494" s="19">
        <v>34697.909999999996</v>
      </c>
      <c r="H494" s="19">
        <v>23798.840000000004</v>
      </c>
      <c r="I494" s="19">
        <v>18296.740000000002</v>
      </c>
      <c r="J494" s="19">
        <v>18988.549999999996</v>
      </c>
      <c r="K494" s="19">
        <v>20698.61</v>
      </c>
      <c r="L494" s="19">
        <v>14807.949999999999</v>
      </c>
      <c r="M494" s="19">
        <v>23122.22</v>
      </c>
      <c r="N494" s="19">
        <v>65074.599999999991</v>
      </c>
    </row>
    <row r="495" spans="1:14" x14ac:dyDescent="0.25">
      <c r="A495" s="66"/>
      <c r="B495" s="16" t="s">
        <v>179</v>
      </c>
      <c r="C495" s="19">
        <v>9931.0600000000013</v>
      </c>
      <c r="D495" s="19">
        <v>15598.679999999997</v>
      </c>
      <c r="E495" s="19">
        <v>13956.98</v>
      </c>
      <c r="F495" s="19">
        <v>8842.19</v>
      </c>
      <c r="G495" s="19">
        <v>11630.439999999999</v>
      </c>
      <c r="H495" s="19">
        <v>11828.31</v>
      </c>
      <c r="I495" s="19">
        <v>10285.58</v>
      </c>
      <c r="J495" s="19">
        <v>2954.61</v>
      </c>
      <c r="K495" s="19">
        <v>5280.2499999999991</v>
      </c>
      <c r="L495" s="19">
        <v>5497.2599999999993</v>
      </c>
      <c r="M495" s="19">
        <v>3667.34</v>
      </c>
      <c r="N495" s="19">
        <v>6886.7800000000007</v>
      </c>
    </row>
    <row r="496" spans="1:14" x14ac:dyDescent="0.25">
      <c r="A496" s="66"/>
      <c r="B496" s="16" t="s">
        <v>180</v>
      </c>
      <c r="C496" s="19">
        <v>19270.68</v>
      </c>
      <c r="D496" s="19">
        <v>21401.180000000008</v>
      </c>
      <c r="E496" s="19">
        <v>21747.96</v>
      </c>
      <c r="F496" s="19">
        <v>15584.939999999999</v>
      </c>
      <c r="G496" s="19">
        <v>15268.730000000001</v>
      </c>
      <c r="H496" s="19">
        <v>16723.889999999996</v>
      </c>
      <c r="I496" s="19">
        <v>22537</v>
      </c>
      <c r="J496" s="19">
        <v>18315.14</v>
      </c>
      <c r="K496" s="19">
        <v>16663.84</v>
      </c>
      <c r="L496" s="19">
        <v>9859.23</v>
      </c>
      <c r="M496" s="19">
        <v>12742.54</v>
      </c>
      <c r="N496" s="19">
        <v>14069.560000000001</v>
      </c>
    </row>
    <row r="497" spans="1:14" x14ac:dyDescent="0.25">
      <c r="A497" s="66"/>
      <c r="B497" s="16" t="s">
        <v>185</v>
      </c>
      <c r="C497" s="19">
        <f>SUM(C494:C496)</f>
        <v>74359.040000000008</v>
      </c>
      <c r="D497" s="19">
        <f t="shared" ref="D497" si="1303">SUM(D494:D496)</f>
        <v>52937.120000000003</v>
      </c>
      <c r="E497" s="19">
        <f t="shared" ref="E497" si="1304">SUM(E494:E496)</f>
        <v>79363.179999999993</v>
      </c>
      <c r="F497" s="19">
        <f t="shared" ref="F497" si="1305">SUM(F494:F496)</f>
        <v>58162.609999999986</v>
      </c>
      <c r="G497" s="19">
        <f t="shared" ref="G497" si="1306">SUM(G494:G496)</f>
        <v>61597.079999999994</v>
      </c>
      <c r="H497" s="19">
        <f t="shared" ref="H497" si="1307">SUM(H494:H496)</f>
        <v>52351.039999999994</v>
      </c>
      <c r="I497" s="19">
        <f t="shared" ref="I497" si="1308">SUM(I494:I496)</f>
        <v>51119.32</v>
      </c>
      <c r="J497" s="19">
        <f t="shared" ref="J497" si="1309">SUM(J494:J496)</f>
        <v>40258.299999999996</v>
      </c>
      <c r="K497" s="19">
        <f t="shared" ref="K497" si="1310">SUM(K494:K496)</f>
        <v>42642.7</v>
      </c>
      <c r="L497" s="19">
        <f t="shared" ref="L497" si="1311">SUM(L494:L496)</f>
        <v>30164.44</v>
      </c>
      <c r="M497" s="19">
        <f t="shared" ref="M497" si="1312">SUM(M494:M496)</f>
        <v>39532.100000000006</v>
      </c>
      <c r="N497" s="19">
        <f t="shared" ref="N497" si="1313">SUM(N494:N496)</f>
        <v>86030.939999999988</v>
      </c>
    </row>
    <row r="498" spans="1:14" x14ac:dyDescent="0.25">
      <c r="A498" s="66" t="s">
        <v>135</v>
      </c>
      <c r="B498" s="16" t="s">
        <v>178</v>
      </c>
      <c r="C498" s="19">
        <v>470.15999999999997</v>
      </c>
      <c r="D498" s="19">
        <v>159.48000000000002</v>
      </c>
      <c r="E498" s="19">
        <v>569.11</v>
      </c>
      <c r="F498" s="19">
        <v>318.10000000000002</v>
      </c>
      <c r="G498" s="19">
        <v>476.65</v>
      </c>
      <c r="H498" s="19">
        <v>307.56</v>
      </c>
      <c r="I498" s="19">
        <v>200</v>
      </c>
      <c r="J498" s="19">
        <v>200</v>
      </c>
      <c r="K498" s="19">
        <v>200</v>
      </c>
      <c r="L498" s="19">
        <v>200</v>
      </c>
      <c r="M498" s="19">
        <v>200</v>
      </c>
      <c r="N498" s="19">
        <v>200</v>
      </c>
    </row>
    <row r="499" spans="1:14" x14ac:dyDescent="0.25">
      <c r="A499" s="66"/>
      <c r="B499" s="16" t="s">
        <v>179</v>
      </c>
      <c r="C499" s="19">
        <v>17440.360000000004</v>
      </c>
      <c r="D499" s="19">
        <v>26085.560000000005</v>
      </c>
      <c r="E499" s="19">
        <v>21978.550000000003</v>
      </c>
      <c r="F499" s="19">
        <v>21784.400000000005</v>
      </c>
      <c r="G499" s="19">
        <v>14558.029999999997</v>
      </c>
      <c r="H499" s="19">
        <v>11946.029999999999</v>
      </c>
      <c r="I499" s="19">
        <v>12413.76</v>
      </c>
      <c r="J499" s="19">
        <v>7865.1500000000005</v>
      </c>
      <c r="K499" s="19">
        <v>9200.1200000000008</v>
      </c>
      <c r="L499" s="19">
        <v>10155.569999999998</v>
      </c>
      <c r="M499" s="19">
        <v>7735.85</v>
      </c>
      <c r="N499" s="19">
        <v>20684.369999999995</v>
      </c>
    </row>
    <row r="500" spans="1:14" x14ac:dyDescent="0.25">
      <c r="A500" s="66"/>
      <c r="B500" s="16" t="s">
        <v>180</v>
      </c>
      <c r="C500" s="19">
        <v>24354.030000000006</v>
      </c>
      <c r="D500" s="19">
        <v>24851.79</v>
      </c>
      <c r="E500" s="19">
        <v>30376.360000000004</v>
      </c>
      <c r="F500" s="19">
        <v>36452.509999999995</v>
      </c>
      <c r="G500" s="19">
        <v>28892.430000000004</v>
      </c>
      <c r="H500" s="19">
        <v>22299.869999999995</v>
      </c>
      <c r="I500" s="19">
        <v>20305.439999999999</v>
      </c>
      <c r="J500" s="19">
        <v>12504.16</v>
      </c>
      <c r="K500" s="19">
        <v>17173.310000000001</v>
      </c>
      <c r="L500" s="19">
        <v>21702.41</v>
      </c>
      <c r="M500" s="19">
        <v>18817.8</v>
      </c>
      <c r="N500" s="19">
        <v>17562.010000000002</v>
      </c>
    </row>
    <row r="501" spans="1:14" x14ac:dyDescent="0.25">
      <c r="A501" s="66"/>
      <c r="B501" s="16" t="s">
        <v>185</v>
      </c>
      <c r="C501" s="19">
        <f>SUM(C498:C500)</f>
        <v>42264.55000000001</v>
      </c>
      <c r="D501" s="19">
        <f t="shared" ref="D501" si="1314">SUM(D498:D500)</f>
        <v>51096.83</v>
      </c>
      <c r="E501" s="19">
        <f t="shared" ref="E501" si="1315">SUM(E498:E500)</f>
        <v>52924.020000000004</v>
      </c>
      <c r="F501" s="19">
        <f t="shared" ref="F501" si="1316">SUM(F498:F500)</f>
        <v>58555.009999999995</v>
      </c>
      <c r="G501" s="19">
        <f t="shared" ref="G501" si="1317">SUM(G498:G500)</f>
        <v>43927.11</v>
      </c>
      <c r="H501" s="19">
        <f t="shared" ref="H501" si="1318">SUM(H498:H500)</f>
        <v>34553.459999999992</v>
      </c>
      <c r="I501" s="19">
        <f t="shared" ref="I501" si="1319">SUM(I498:I500)</f>
        <v>32919.199999999997</v>
      </c>
      <c r="J501" s="19">
        <f t="shared" ref="J501" si="1320">SUM(J498:J500)</f>
        <v>20569.310000000001</v>
      </c>
      <c r="K501" s="19">
        <f t="shared" ref="K501" si="1321">SUM(K498:K500)</f>
        <v>26573.43</v>
      </c>
      <c r="L501" s="19">
        <f t="shared" ref="L501" si="1322">SUM(L498:L500)</f>
        <v>32057.979999999996</v>
      </c>
      <c r="M501" s="19">
        <f t="shared" ref="M501" si="1323">SUM(M498:M500)</f>
        <v>26753.65</v>
      </c>
      <c r="N501" s="19">
        <f t="shared" ref="N501" si="1324">SUM(N498:N500)</f>
        <v>38446.379999999997</v>
      </c>
    </row>
    <row r="502" spans="1:14" x14ac:dyDescent="0.25">
      <c r="A502" s="66" t="s">
        <v>136</v>
      </c>
      <c r="B502" s="16" t="s">
        <v>178</v>
      </c>
      <c r="C502" s="19">
        <v>15886.22</v>
      </c>
      <c r="D502" s="19">
        <v>7105.5</v>
      </c>
      <c r="E502" s="19">
        <v>14252.639999999998</v>
      </c>
      <c r="F502" s="19">
        <v>41597.030000000006</v>
      </c>
      <c r="G502" s="19">
        <v>39876.959999999985</v>
      </c>
      <c r="H502" s="19">
        <v>36110.239999999991</v>
      </c>
      <c r="I502" s="19">
        <v>35416.93</v>
      </c>
      <c r="J502" s="19">
        <v>41734.17</v>
      </c>
      <c r="K502" s="19">
        <v>43194.62999999999</v>
      </c>
      <c r="L502" s="19">
        <v>30670.109999999997</v>
      </c>
      <c r="M502" s="19">
        <v>37932.119999999988</v>
      </c>
      <c r="N502" s="19">
        <v>76623.19</v>
      </c>
    </row>
    <row r="503" spans="1:14" x14ac:dyDescent="0.25">
      <c r="A503" s="66"/>
      <c r="B503" s="16" t="s">
        <v>179</v>
      </c>
      <c r="C503" s="19">
        <v>33583.379999999997</v>
      </c>
      <c r="D503" s="19">
        <v>47651.21</v>
      </c>
      <c r="E503" s="19">
        <v>38042.26</v>
      </c>
      <c r="F503" s="19">
        <v>33569</v>
      </c>
      <c r="G503" s="19">
        <v>26243.040000000008</v>
      </c>
      <c r="H503" s="19">
        <v>27406.489999999998</v>
      </c>
      <c r="I503" s="19">
        <v>27111.040000000005</v>
      </c>
      <c r="J503" s="19">
        <v>18293.89</v>
      </c>
      <c r="K503" s="19">
        <v>25306.410000000003</v>
      </c>
      <c r="L503" s="19">
        <v>27477.069999999996</v>
      </c>
      <c r="M503" s="19">
        <v>21704.010000000002</v>
      </c>
      <c r="N503" s="19">
        <v>30537.519999999997</v>
      </c>
    </row>
    <row r="504" spans="1:14" x14ac:dyDescent="0.25">
      <c r="A504" s="66"/>
      <c r="B504" s="16" t="s">
        <v>180</v>
      </c>
      <c r="C504" s="19">
        <v>39636.630000000005</v>
      </c>
      <c r="D504" s="19">
        <v>42647.47</v>
      </c>
      <c r="E504" s="19">
        <v>46550.369999999995</v>
      </c>
      <c r="F504" s="19">
        <v>46679.979999999996</v>
      </c>
      <c r="G504" s="19">
        <v>52611.500000000007</v>
      </c>
      <c r="H504" s="19">
        <v>47275.020000000004</v>
      </c>
      <c r="I504" s="19">
        <v>60263.580000000009</v>
      </c>
      <c r="J504" s="19">
        <v>49523.06</v>
      </c>
      <c r="K504" s="19">
        <v>44473.759999999995</v>
      </c>
      <c r="L504" s="19">
        <v>46211.78</v>
      </c>
      <c r="M504" s="19">
        <v>42223.29</v>
      </c>
      <c r="N504" s="19">
        <v>34468.129999999997</v>
      </c>
    </row>
    <row r="505" spans="1:14" x14ac:dyDescent="0.25">
      <c r="A505" s="66"/>
      <c r="B505" s="16" t="s">
        <v>185</v>
      </c>
      <c r="C505" s="19">
        <f>SUM(C502:C504)</f>
        <v>89106.23000000001</v>
      </c>
      <c r="D505" s="19">
        <f t="shared" ref="D505" si="1325">SUM(D502:D504)</f>
        <v>97404.18</v>
      </c>
      <c r="E505" s="19">
        <f t="shared" ref="E505" si="1326">SUM(E502:E504)</f>
        <v>98845.26999999999</v>
      </c>
      <c r="F505" s="19">
        <f t="shared" ref="F505" si="1327">SUM(F502:F504)</f>
        <v>121846.01</v>
      </c>
      <c r="G505" s="19">
        <f t="shared" ref="G505" si="1328">SUM(G502:G504)</f>
        <v>118731.5</v>
      </c>
      <c r="H505" s="19">
        <f t="shared" ref="H505" si="1329">SUM(H502:H504)</f>
        <v>110791.75</v>
      </c>
      <c r="I505" s="19">
        <f t="shared" ref="I505" si="1330">SUM(I502:I504)</f>
        <v>122791.55000000002</v>
      </c>
      <c r="J505" s="19">
        <f t="shared" ref="J505" si="1331">SUM(J502:J504)</f>
        <v>109551.12</v>
      </c>
      <c r="K505" s="19">
        <f t="shared" ref="K505" si="1332">SUM(K502:K504)</f>
        <v>112974.79999999999</v>
      </c>
      <c r="L505" s="19">
        <f t="shared" ref="L505" si="1333">SUM(L502:L504)</f>
        <v>104358.95999999999</v>
      </c>
      <c r="M505" s="19">
        <f t="shared" ref="M505" si="1334">SUM(M502:M504)</f>
        <v>101859.41999999998</v>
      </c>
      <c r="N505" s="19">
        <f t="shared" ref="N505" si="1335">SUM(N502:N504)</f>
        <v>141628.84</v>
      </c>
    </row>
    <row r="506" spans="1:14" x14ac:dyDescent="0.25">
      <c r="A506" s="66" t="s">
        <v>137</v>
      </c>
      <c r="B506" s="16" t="s">
        <v>178</v>
      </c>
      <c r="C506" s="19">
        <v>38128.69</v>
      </c>
      <c r="D506" s="19">
        <v>23760.480000000003</v>
      </c>
      <c r="E506" s="19">
        <v>32574.7</v>
      </c>
      <c r="F506" s="19">
        <v>25553.070000000007</v>
      </c>
      <c r="G506" s="19">
        <v>24276.390000000003</v>
      </c>
      <c r="H506" s="19">
        <v>20046.999999999996</v>
      </c>
      <c r="I506" s="19">
        <v>11411.6</v>
      </c>
      <c r="J506" s="19">
        <v>22990.850000000002</v>
      </c>
      <c r="K506" s="19">
        <v>25353.679999999997</v>
      </c>
      <c r="L506" s="19">
        <v>10589.880000000001</v>
      </c>
      <c r="M506" s="19">
        <v>22305</v>
      </c>
      <c r="N506" s="19">
        <v>56071.319999999992</v>
      </c>
    </row>
    <row r="507" spans="1:14" x14ac:dyDescent="0.25">
      <c r="A507" s="66"/>
      <c r="B507" s="16" t="s">
        <v>179</v>
      </c>
      <c r="C507" s="19">
        <v>15239.699999999999</v>
      </c>
      <c r="D507" s="19">
        <v>23090.75</v>
      </c>
      <c r="E507" s="19">
        <v>25120.38</v>
      </c>
      <c r="F507" s="19">
        <v>19653.000000000004</v>
      </c>
      <c r="G507" s="19">
        <v>16544.03</v>
      </c>
      <c r="H507" s="19">
        <v>14958.49</v>
      </c>
      <c r="I507" s="19">
        <v>22076.620000000003</v>
      </c>
      <c r="J507" s="19">
        <v>5706.6200000000008</v>
      </c>
      <c r="K507" s="19">
        <v>17606.91</v>
      </c>
      <c r="L507" s="19">
        <v>18888.269999999997</v>
      </c>
      <c r="M507" s="19">
        <v>8902.2799999999988</v>
      </c>
      <c r="N507" s="19">
        <v>13793.449999999999</v>
      </c>
    </row>
    <row r="508" spans="1:14" x14ac:dyDescent="0.25">
      <c r="A508" s="66"/>
      <c r="B508" s="16" t="s">
        <v>180</v>
      </c>
      <c r="C508" s="19">
        <v>35541.619999999995</v>
      </c>
      <c r="D508" s="19">
        <v>26728.550000000003</v>
      </c>
      <c r="E508" s="19">
        <v>22494.919999999991</v>
      </c>
      <c r="F508" s="19">
        <v>24416.879999999997</v>
      </c>
      <c r="G508" s="19">
        <v>28912.199999999997</v>
      </c>
      <c r="H508" s="19">
        <v>27527.45</v>
      </c>
      <c r="I508" s="19">
        <v>30911.829999999998</v>
      </c>
      <c r="J508" s="19">
        <v>30202.030000000002</v>
      </c>
      <c r="K508" s="19">
        <v>27622.860000000004</v>
      </c>
      <c r="L508" s="19">
        <v>44523.340000000011</v>
      </c>
      <c r="M508" s="19">
        <v>35338.280000000006</v>
      </c>
      <c r="N508" s="19">
        <v>34732.42</v>
      </c>
    </row>
    <row r="509" spans="1:14" x14ac:dyDescent="0.25">
      <c r="A509" s="66"/>
      <c r="B509" s="16" t="s">
        <v>185</v>
      </c>
      <c r="C509" s="19">
        <f>SUM(C506:C508)</f>
        <v>88910.01</v>
      </c>
      <c r="D509" s="19">
        <f t="shared" ref="D509" si="1336">SUM(D506:D508)</f>
        <v>73579.78</v>
      </c>
      <c r="E509" s="19">
        <f t="shared" ref="E509" si="1337">SUM(E506:E508)</f>
        <v>80190</v>
      </c>
      <c r="F509" s="19">
        <f t="shared" ref="F509" si="1338">SUM(F506:F508)</f>
        <v>69622.950000000012</v>
      </c>
      <c r="G509" s="19">
        <f t="shared" ref="G509" si="1339">SUM(G506:G508)</f>
        <v>69732.62</v>
      </c>
      <c r="H509" s="19">
        <f t="shared" ref="H509" si="1340">SUM(H506:H508)</f>
        <v>62532.94</v>
      </c>
      <c r="I509" s="19">
        <f t="shared" ref="I509" si="1341">SUM(I506:I508)</f>
        <v>64400.05</v>
      </c>
      <c r="J509" s="19">
        <f t="shared" ref="J509" si="1342">SUM(J506:J508)</f>
        <v>58899.5</v>
      </c>
      <c r="K509" s="19">
        <f t="shared" ref="K509" si="1343">SUM(K506:K508)</f>
        <v>70583.45</v>
      </c>
      <c r="L509" s="19">
        <f t="shared" ref="L509" si="1344">SUM(L506:L508)</f>
        <v>74001.490000000005</v>
      </c>
      <c r="M509" s="19">
        <f t="shared" ref="M509" si="1345">SUM(M506:M508)</f>
        <v>66545.56</v>
      </c>
      <c r="N509" s="19">
        <f t="shared" ref="N509" si="1346">SUM(N506:N508)</f>
        <v>104597.18999999999</v>
      </c>
    </row>
    <row r="510" spans="1:14" x14ac:dyDescent="0.25">
      <c r="A510" s="66" t="s">
        <v>139</v>
      </c>
      <c r="B510" s="16" t="s">
        <v>178</v>
      </c>
      <c r="C510" s="19">
        <v>18808.080000000002</v>
      </c>
      <c r="D510" s="19">
        <v>570.18000000000006</v>
      </c>
      <c r="E510" s="19">
        <v>13987.009999999998</v>
      </c>
      <c r="F510" s="19">
        <v>12624.740000000002</v>
      </c>
      <c r="G510" s="19">
        <v>12051.400000000001</v>
      </c>
      <c r="H510" s="19">
        <v>12240.13</v>
      </c>
      <c r="I510" s="19">
        <v>7808.7900000000009</v>
      </c>
      <c r="J510" s="19">
        <v>10486.149999999998</v>
      </c>
      <c r="K510" s="19">
        <v>8034.0000000000009</v>
      </c>
      <c r="L510" s="19">
        <v>5011.76</v>
      </c>
      <c r="M510" s="19">
        <v>9428.24</v>
      </c>
      <c r="N510" s="19">
        <v>25983.17</v>
      </c>
    </row>
    <row r="511" spans="1:14" x14ac:dyDescent="0.25">
      <c r="A511" s="66"/>
      <c r="B511" s="16" t="s">
        <v>179</v>
      </c>
      <c r="C511" s="19">
        <v>26274.76</v>
      </c>
      <c r="D511" s="19">
        <v>34833.160000000003</v>
      </c>
      <c r="E511" s="19">
        <v>35636.01</v>
      </c>
      <c r="F511" s="19">
        <v>34825.62999999999</v>
      </c>
      <c r="G511" s="19">
        <v>28597.979999999996</v>
      </c>
      <c r="H511" s="19">
        <v>26598.04</v>
      </c>
      <c r="I511" s="19">
        <v>20011.800000000007</v>
      </c>
      <c r="J511" s="19">
        <v>12435.42</v>
      </c>
      <c r="K511" s="19">
        <v>15761.369999999999</v>
      </c>
      <c r="L511" s="19">
        <v>14166.5</v>
      </c>
      <c r="M511" s="19">
        <v>11273.590000000004</v>
      </c>
      <c r="N511" s="19">
        <v>21818.250000000004</v>
      </c>
    </row>
    <row r="512" spans="1:14" x14ac:dyDescent="0.25">
      <c r="A512" s="66"/>
      <c r="B512" s="16" t="s">
        <v>180</v>
      </c>
      <c r="C512" s="19">
        <v>58478.89</v>
      </c>
      <c r="D512" s="19">
        <v>57298.520000000004</v>
      </c>
      <c r="E512" s="19">
        <v>68543.960000000006</v>
      </c>
      <c r="F512" s="19">
        <v>89817.5</v>
      </c>
      <c r="G512" s="19">
        <v>106981.53</v>
      </c>
      <c r="H512" s="19">
        <v>116337.84</v>
      </c>
      <c r="I512" s="19">
        <v>101869.11</v>
      </c>
      <c r="J512" s="19">
        <v>78599.700000000012</v>
      </c>
      <c r="K512" s="19">
        <v>71791.44</v>
      </c>
      <c r="L512" s="19">
        <v>60329.96</v>
      </c>
      <c r="M512" s="19">
        <v>68442.159999999989</v>
      </c>
      <c r="N512" s="19">
        <v>65946.83</v>
      </c>
    </row>
    <row r="513" spans="1:14" x14ac:dyDescent="0.25">
      <c r="A513" s="66"/>
      <c r="B513" s="16" t="s">
        <v>185</v>
      </c>
      <c r="C513" s="19">
        <f>SUM(C510:C512)</f>
        <v>103561.73</v>
      </c>
      <c r="D513" s="19">
        <f t="shared" ref="D513" si="1347">SUM(D510:D512)</f>
        <v>92701.860000000015</v>
      </c>
      <c r="E513" s="19">
        <f t="shared" ref="E513" si="1348">SUM(E510:E512)</f>
        <v>118166.98000000001</v>
      </c>
      <c r="F513" s="19">
        <f t="shared" ref="F513" si="1349">SUM(F510:F512)</f>
        <v>137267.87</v>
      </c>
      <c r="G513" s="19">
        <f t="shared" ref="G513" si="1350">SUM(G510:G512)</f>
        <v>147630.91</v>
      </c>
      <c r="H513" s="19">
        <f t="shared" ref="H513" si="1351">SUM(H510:H512)</f>
        <v>155176.01</v>
      </c>
      <c r="I513" s="19">
        <f t="shared" ref="I513" si="1352">SUM(I510:I512)</f>
        <v>129689.70000000001</v>
      </c>
      <c r="J513" s="19">
        <f t="shared" ref="J513" si="1353">SUM(J510:J512)</f>
        <v>101521.27000000002</v>
      </c>
      <c r="K513" s="19">
        <f t="shared" ref="K513" si="1354">SUM(K510:K512)</f>
        <v>95586.81</v>
      </c>
      <c r="L513" s="19">
        <f t="shared" ref="L513" si="1355">SUM(L510:L512)</f>
        <v>79508.22</v>
      </c>
      <c r="M513" s="19">
        <f t="shared" ref="M513" si="1356">SUM(M510:M512)</f>
        <v>89143.989999999991</v>
      </c>
      <c r="N513" s="19">
        <f t="shared" ref="N513" si="1357">SUM(N510:N512)</f>
        <v>113748.25</v>
      </c>
    </row>
    <row r="514" spans="1:14" x14ac:dyDescent="0.25">
      <c r="A514" s="66" t="s">
        <v>138</v>
      </c>
      <c r="B514" s="16" t="s">
        <v>178</v>
      </c>
      <c r="C514" s="19">
        <v>23911.100000000002</v>
      </c>
      <c r="D514" s="19">
        <v>28596.239999999994</v>
      </c>
      <c r="E514" s="19">
        <v>31062.769999999993</v>
      </c>
      <c r="F514" s="19">
        <v>22480.599999999995</v>
      </c>
      <c r="G514" s="19">
        <v>14181.310000000001</v>
      </c>
      <c r="H514" s="19">
        <v>17145.45</v>
      </c>
      <c r="I514" s="19">
        <v>12510.379999999997</v>
      </c>
      <c r="J514" s="19">
        <v>18305.659999999996</v>
      </c>
      <c r="K514" s="19">
        <v>12955.35</v>
      </c>
      <c r="L514" s="19">
        <v>10019.529999999999</v>
      </c>
      <c r="M514" s="19">
        <v>19204.54</v>
      </c>
      <c r="N514" s="19">
        <v>36978.12999999999</v>
      </c>
    </row>
    <row r="515" spans="1:14" x14ac:dyDescent="0.25">
      <c r="A515" s="66"/>
      <c r="B515" s="16" t="s">
        <v>179</v>
      </c>
      <c r="C515" s="19">
        <v>46884.22</v>
      </c>
      <c r="D515" s="19">
        <v>69953.42</v>
      </c>
      <c r="E515" s="19">
        <v>52216.87999999999</v>
      </c>
      <c r="F515" s="19">
        <v>55109.490000000005</v>
      </c>
      <c r="G515" s="19">
        <v>44998.279999999984</v>
      </c>
      <c r="H515" s="19">
        <v>35458.750000000007</v>
      </c>
      <c r="I515" s="19">
        <v>42391.54</v>
      </c>
      <c r="J515" s="19">
        <v>30761.389999999996</v>
      </c>
      <c r="K515" s="19">
        <v>38893.82</v>
      </c>
      <c r="L515" s="19">
        <v>35683.439999999995</v>
      </c>
      <c r="M515" s="19">
        <v>32432.18</v>
      </c>
      <c r="N515" s="19">
        <v>49057.249999999993</v>
      </c>
    </row>
    <row r="516" spans="1:14" x14ac:dyDescent="0.25">
      <c r="A516" s="66"/>
      <c r="B516" s="16" t="s">
        <v>180</v>
      </c>
      <c r="C516" s="19">
        <v>44183.659999999996</v>
      </c>
      <c r="D516" s="19">
        <v>45318.639999999992</v>
      </c>
      <c r="E516" s="19">
        <v>51492.049999999996</v>
      </c>
      <c r="F516" s="19">
        <v>54905.9</v>
      </c>
      <c r="G516" s="19">
        <v>56985.55</v>
      </c>
      <c r="H516" s="19">
        <v>59228.380000000005</v>
      </c>
      <c r="I516" s="19">
        <v>68804.05</v>
      </c>
      <c r="J516" s="19">
        <v>47327.630000000005</v>
      </c>
      <c r="K516" s="19">
        <v>34230.579999999994</v>
      </c>
      <c r="L516" s="19">
        <v>41281.21</v>
      </c>
      <c r="M516" s="19">
        <v>36547.259999999995</v>
      </c>
      <c r="N516" s="19">
        <v>38465.75</v>
      </c>
    </row>
    <row r="517" spans="1:14" x14ac:dyDescent="0.25">
      <c r="A517" s="66"/>
      <c r="B517" s="16" t="s">
        <v>185</v>
      </c>
      <c r="C517" s="19">
        <f>SUM(C514:C516)</f>
        <v>114978.98000000001</v>
      </c>
      <c r="D517" s="19">
        <f t="shared" ref="D517" si="1358">SUM(D514:D516)</f>
        <v>143868.29999999999</v>
      </c>
      <c r="E517" s="19">
        <f t="shared" ref="E517" si="1359">SUM(E514:E516)</f>
        <v>134771.69999999998</v>
      </c>
      <c r="F517" s="19">
        <f t="shared" ref="F517" si="1360">SUM(F514:F516)</f>
        <v>132495.99</v>
      </c>
      <c r="G517" s="19">
        <f t="shared" ref="G517" si="1361">SUM(G514:G516)</f>
        <v>116165.13999999998</v>
      </c>
      <c r="H517" s="19">
        <f t="shared" ref="H517" si="1362">SUM(H514:H516)</f>
        <v>111832.58000000002</v>
      </c>
      <c r="I517" s="19">
        <f t="shared" ref="I517" si="1363">SUM(I514:I516)</f>
        <v>123705.97</v>
      </c>
      <c r="J517" s="19">
        <f t="shared" ref="J517" si="1364">SUM(J514:J516)</f>
        <v>96394.68</v>
      </c>
      <c r="K517" s="19">
        <f t="shared" ref="K517" si="1365">SUM(K514:K516)</f>
        <v>86079.75</v>
      </c>
      <c r="L517" s="19">
        <f t="shared" ref="L517" si="1366">SUM(L514:L516)</f>
        <v>86984.18</v>
      </c>
      <c r="M517" s="19">
        <f t="shared" ref="M517" si="1367">SUM(M514:M516)</f>
        <v>88183.98</v>
      </c>
      <c r="N517" s="19">
        <f t="shared" ref="N517" si="1368">SUM(N514:N516)</f>
        <v>124501.12999999998</v>
      </c>
    </row>
    <row r="518" spans="1:14" x14ac:dyDescent="0.25">
      <c r="A518" s="66" t="s">
        <v>140</v>
      </c>
      <c r="B518" s="16" t="s">
        <v>178</v>
      </c>
      <c r="C518" s="19">
        <v>7120.39</v>
      </c>
      <c r="D518" s="19">
        <v>9066.8000000000011</v>
      </c>
      <c r="E518" s="19">
        <v>10159.119999999999</v>
      </c>
      <c r="F518" s="19">
        <v>7638.4499999999989</v>
      </c>
      <c r="G518" s="19">
        <v>8869.81</v>
      </c>
      <c r="H518" s="19">
        <v>7096.14</v>
      </c>
      <c r="I518" s="19">
        <v>3898.79</v>
      </c>
      <c r="J518" s="19">
        <v>4949.6399999999994</v>
      </c>
      <c r="K518" s="19">
        <v>4266</v>
      </c>
      <c r="L518" s="19">
        <v>2651.9400000000005</v>
      </c>
      <c r="M518" s="19">
        <v>3878.0099999999998</v>
      </c>
      <c r="N518" s="19">
        <v>7461.66</v>
      </c>
    </row>
    <row r="519" spans="1:14" x14ac:dyDescent="0.25">
      <c r="A519" s="66"/>
      <c r="B519" s="16" t="s">
        <v>179</v>
      </c>
      <c r="C519" s="19">
        <v>23387.69</v>
      </c>
      <c r="D519" s="19">
        <v>35004.86</v>
      </c>
      <c r="E519" s="19">
        <v>22783.130000000008</v>
      </c>
      <c r="F519" s="19">
        <v>23843.510000000002</v>
      </c>
      <c r="G519" s="19">
        <v>21250.609999999993</v>
      </c>
      <c r="H519" s="19">
        <v>17145.170000000002</v>
      </c>
      <c r="I519" s="19">
        <v>21336.609999999997</v>
      </c>
      <c r="J519" s="19">
        <v>11025.41</v>
      </c>
      <c r="K519" s="19">
        <v>16565.88</v>
      </c>
      <c r="L519" s="19">
        <v>14320.01</v>
      </c>
      <c r="M519" s="19">
        <v>13780.679999999997</v>
      </c>
      <c r="N519" s="19">
        <v>22478.32</v>
      </c>
    </row>
    <row r="520" spans="1:14" x14ac:dyDescent="0.25">
      <c r="A520" s="66"/>
      <c r="B520" s="16" t="s">
        <v>180</v>
      </c>
      <c r="C520" s="19">
        <v>26927.370000000003</v>
      </c>
      <c r="D520" s="19">
        <v>33703.019999999997</v>
      </c>
      <c r="E520" s="19">
        <v>31112.859999999997</v>
      </c>
      <c r="F520" s="19">
        <v>22779.81</v>
      </c>
      <c r="G520" s="19">
        <v>28788.04</v>
      </c>
      <c r="H520" s="19">
        <v>38773.889999999992</v>
      </c>
      <c r="I520" s="19">
        <v>27306.35</v>
      </c>
      <c r="J520" s="19">
        <v>19723.23</v>
      </c>
      <c r="K520" s="19">
        <v>12888.98</v>
      </c>
      <c r="L520" s="19">
        <v>9446.3099999999977</v>
      </c>
      <c r="M520" s="19">
        <v>19892.18</v>
      </c>
      <c r="N520" s="19">
        <v>13957.52</v>
      </c>
    </row>
    <row r="521" spans="1:14" x14ac:dyDescent="0.25">
      <c r="A521" s="66"/>
      <c r="B521" s="16" t="s">
        <v>185</v>
      </c>
      <c r="C521" s="19">
        <f>SUM(C518:C520)</f>
        <v>57435.45</v>
      </c>
      <c r="D521" s="19">
        <f t="shared" ref="D521" si="1369">SUM(D518:D520)</f>
        <v>77774.679999999993</v>
      </c>
      <c r="E521" s="19">
        <f t="shared" ref="E521" si="1370">SUM(E518:E520)</f>
        <v>64055.11</v>
      </c>
      <c r="F521" s="19">
        <f t="shared" ref="F521" si="1371">SUM(F518:F520)</f>
        <v>54261.770000000004</v>
      </c>
      <c r="G521" s="19">
        <f t="shared" ref="G521" si="1372">SUM(G518:G520)</f>
        <v>58908.459999999992</v>
      </c>
      <c r="H521" s="19">
        <f t="shared" ref="H521" si="1373">SUM(H518:H520)</f>
        <v>63015.199999999997</v>
      </c>
      <c r="I521" s="19">
        <f t="shared" ref="I521" si="1374">SUM(I518:I520)</f>
        <v>52541.75</v>
      </c>
      <c r="J521" s="19">
        <f t="shared" ref="J521" si="1375">SUM(J518:J520)</f>
        <v>35698.28</v>
      </c>
      <c r="K521" s="19">
        <f t="shared" ref="K521" si="1376">SUM(K518:K520)</f>
        <v>33720.86</v>
      </c>
      <c r="L521" s="19">
        <f t="shared" ref="L521" si="1377">SUM(L518:L520)</f>
        <v>26418.26</v>
      </c>
      <c r="M521" s="19">
        <f t="shared" ref="M521" si="1378">SUM(M518:M520)</f>
        <v>37550.869999999995</v>
      </c>
      <c r="N521" s="19">
        <f t="shared" ref="N521" si="1379">SUM(N518:N520)</f>
        <v>43897.5</v>
      </c>
    </row>
    <row r="522" spans="1:14" x14ac:dyDescent="0.25">
      <c r="A522" s="66" t="s">
        <v>141</v>
      </c>
      <c r="B522" s="16" t="s">
        <v>178</v>
      </c>
      <c r="C522" s="19">
        <v>9653.7000000000007</v>
      </c>
      <c r="D522" s="19">
        <v>419.58000000000004</v>
      </c>
      <c r="E522" s="19">
        <v>9986.2100000000009</v>
      </c>
      <c r="F522" s="19">
        <v>17855.299999999996</v>
      </c>
      <c r="G522" s="19">
        <v>17448.86</v>
      </c>
      <c r="H522" s="19">
        <v>12331.650000000001</v>
      </c>
      <c r="I522" s="19">
        <v>13242.55</v>
      </c>
      <c r="J522" s="19">
        <v>15487.3</v>
      </c>
      <c r="K522" s="19">
        <v>18532.940000000006</v>
      </c>
      <c r="L522" s="19">
        <v>10411.710000000001</v>
      </c>
      <c r="M522" s="19">
        <v>16181.51</v>
      </c>
      <c r="N522" s="19">
        <v>36144.83</v>
      </c>
    </row>
    <row r="523" spans="1:14" x14ac:dyDescent="0.25">
      <c r="A523" s="66"/>
      <c r="B523" s="16" t="s">
        <v>179</v>
      </c>
      <c r="C523" s="19">
        <v>12055.680000000002</v>
      </c>
      <c r="D523" s="19">
        <v>17237.93</v>
      </c>
      <c r="E523" s="19">
        <v>16848.620000000003</v>
      </c>
      <c r="F523" s="19">
        <v>14603.86</v>
      </c>
      <c r="G523" s="19">
        <v>11382.15</v>
      </c>
      <c r="H523" s="19">
        <v>9449.0500000000011</v>
      </c>
      <c r="I523" s="19">
        <v>8793.7300000000014</v>
      </c>
      <c r="J523" s="19">
        <v>6536.28</v>
      </c>
      <c r="K523" s="19">
        <v>9931.7899999999991</v>
      </c>
      <c r="L523" s="19">
        <v>10151.510000000002</v>
      </c>
      <c r="M523" s="19">
        <v>5532.5300000000007</v>
      </c>
      <c r="N523" s="19">
        <v>11287.810000000001</v>
      </c>
    </row>
    <row r="524" spans="1:14" x14ac:dyDescent="0.25">
      <c r="A524" s="66"/>
      <c r="B524" s="16" t="s">
        <v>180</v>
      </c>
      <c r="C524" s="19">
        <v>9299.68</v>
      </c>
      <c r="D524" s="19">
        <v>10022.41</v>
      </c>
      <c r="E524" s="19">
        <v>17567.5</v>
      </c>
      <c r="F524" s="19">
        <v>18179.16</v>
      </c>
      <c r="G524" s="19">
        <v>17390.919999999998</v>
      </c>
      <c r="H524" s="19">
        <v>13845.519999999999</v>
      </c>
      <c r="I524" s="19">
        <v>12948.16</v>
      </c>
      <c r="J524" s="19">
        <v>5218.33</v>
      </c>
      <c r="K524" s="19">
        <v>5276.16</v>
      </c>
      <c r="L524" s="19">
        <v>7147.4599999999991</v>
      </c>
      <c r="M524" s="19">
        <v>5233.47</v>
      </c>
      <c r="N524" s="19">
        <v>5209.3300000000017</v>
      </c>
    </row>
    <row r="525" spans="1:14" x14ac:dyDescent="0.25">
      <c r="A525" s="66"/>
      <c r="B525" s="16" t="s">
        <v>185</v>
      </c>
      <c r="C525" s="19">
        <f>SUM(C522:C524)</f>
        <v>31009.060000000005</v>
      </c>
      <c r="D525" s="19">
        <f t="shared" ref="D525" si="1380">SUM(D522:D524)</f>
        <v>27679.920000000002</v>
      </c>
      <c r="E525" s="19">
        <f t="shared" ref="E525" si="1381">SUM(E522:E524)</f>
        <v>44402.33</v>
      </c>
      <c r="F525" s="19">
        <f t="shared" ref="F525" si="1382">SUM(F522:F524)</f>
        <v>50638.319999999992</v>
      </c>
      <c r="G525" s="19">
        <f t="shared" ref="G525" si="1383">SUM(G522:G524)</f>
        <v>46221.93</v>
      </c>
      <c r="H525" s="19">
        <f t="shared" ref="H525" si="1384">SUM(H522:H524)</f>
        <v>35626.22</v>
      </c>
      <c r="I525" s="19">
        <f t="shared" ref="I525" si="1385">SUM(I522:I524)</f>
        <v>34984.44</v>
      </c>
      <c r="J525" s="19">
        <f t="shared" ref="J525" si="1386">SUM(J522:J524)</f>
        <v>27241.909999999996</v>
      </c>
      <c r="K525" s="19">
        <f t="shared" ref="K525" si="1387">SUM(K522:K524)</f>
        <v>33740.89</v>
      </c>
      <c r="L525" s="19">
        <f t="shared" ref="L525" si="1388">SUM(L522:L524)</f>
        <v>27710.68</v>
      </c>
      <c r="M525" s="19">
        <f t="shared" ref="M525" si="1389">SUM(M522:M524)</f>
        <v>26947.510000000002</v>
      </c>
      <c r="N525" s="19">
        <f t="shared" ref="N525" si="1390">SUM(N522:N524)</f>
        <v>52641.97</v>
      </c>
    </row>
    <row r="526" spans="1:14" x14ac:dyDescent="0.25">
      <c r="A526" s="66" t="s">
        <v>142</v>
      </c>
      <c r="B526" s="16" t="s">
        <v>178</v>
      </c>
      <c r="C526" s="19">
        <v>1972.57</v>
      </c>
      <c r="D526" s="19">
        <v>72.83</v>
      </c>
      <c r="E526" s="19">
        <v>2594.0699999999997</v>
      </c>
      <c r="F526" s="19">
        <v>11164.279999999997</v>
      </c>
      <c r="G526" s="19">
        <v>10256.599999999999</v>
      </c>
      <c r="H526" s="19">
        <v>7222.5199999999995</v>
      </c>
      <c r="I526" s="19">
        <v>7567.2899999999991</v>
      </c>
      <c r="J526" s="19">
        <v>8974.41</v>
      </c>
      <c r="K526" s="19">
        <v>7803.57</v>
      </c>
      <c r="L526" s="19">
        <v>5997.03</v>
      </c>
      <c r="M526" s="19">
        <v>9580.19</v>
      </c>
      <c r="N526" s="19">
        <v>18508.600000000002</v>
      </c>
    </row>
    <row r="527" spans="1:14" x14ac:dyDescent="0.25">
      <c r="A527" s="66"/>
      <c r="B527" s="16" t="s">
        <v>179</v>
      </c>
      <c r="C527" s="19">
        <v>7464.6900000000005</v>
      </c>
      <c r="D527" s="19">
        <v>12250.529999999995</v>
      </c>
      <c r="E527" s="19">
        <v>11460.26</v>
      </c>
      <c r="F527" s="19">
        <v>10702.720000000001</v>
      </c>
      <c r="G527" s="19">
        <v>8597.1099999999988</v>
      </c>
      <c r="H527" s="19">
        <v>8384.83</v>
      </c>
      <c r="I527" s="19">
        <v>6040.84</v>
      </c>
      <c r="J527" s="19">
        <v>4333.0100000000011</v>
      </c>
      <c r="K527" s="19">
        <v>5865.12</v>
      </c>
      <c r="L527" s="19">
        <v>7861.68</v>
      </c>
      <c r="M527" s="19">
        <v>4097.01</v>
      </c>
      <c r="N527" s="19">
        <v>9012.0500000000011</v>
      </c>
    </row>
    <row r="528" spans="1:14" x14ac:dyDescent="0.25">
      <c r="A528" s="66"/>
      <c r="B528" s="16" t="s">
        <v>180</v>
      </c>
      <c r="C528" s="19">
        <v>6107.079999999999</v>
      </c>
      <c r="D528" s="19">
        <v>7291.6699999999992</v>
      </c>
      <c r="E528" s="19">
        <v>10879.870000000003</v>
      </c>
      <c r="F528" s="19">
        <v>17125.23</v>
      </c>
      <c r="G528" s="19">
        <v>13692.720000000001</v>
      </c>
      <c r="H528" s="19">
        <v>14552.720000000001</v>
      </c>
      <c r="I528" s="19">
        <v>15142.779999999999</v>
      </c>
      <c r="J528" s="19">
        <v>6385.73</v>
      </c>
      <c r="K528" s="19">
        <v>5040.9099999999989</v>
      </c>
      <c r="L528" s="19">
        <v>6877.59</v>
      </c>
      <c r="M528" s="19">
        <v>6062.03</v>
      </c>
      <c r="N528" s="19">
        <v>6889.1800000000012</v>
      </c>
    </row>
    <row r="529" spans="1:14" x14ac:dyDescent="0.25">
      <c r="A529" s="66"/>
      <c r="B529" s="16" t="s">
        <v>185</v>
      </c>
      <c r="C529" s="19">
        <f>SUM(C526:C528)</f>
        <v>15544.34</v>
      </c>
      <c r="D529" s="19">
        <f t="shared" ref="D529" si="1391">SUM(D526:D528)</f>
        <v>19615.029999999995</v>
      </c>
      <c r="E529" s="19">
        <f t="shared" ref="E529" si="1392">SUM(E526:E528)</f>
        <v>24934.200000000004</v>
      </c>
      <c r="F529" s="19">
        <f t="shared" ref="F529" si="1393">SUM(F526:F528)</f>
        <v>38992.229999999996</v>
      </c>
      <c r="G529" s="19">
        <f t="shared" ref="G529" si="1394">SUM(G526:G528)</f>
        <v>32546.43</v>
      </c>
      <c r="H529" s="19">
        <f t="shared" ref="H529" si="1395">SUM(H526:H528)</f>
        <v>30160.07</v>
      </c>
      <c r="I529" s="19">
        <f t="shared" ref="I529" si="1396">SUM(I526:I528)</f>
        <v>28750.909999999996</v>
      </c>
      <c r="J529" s="19">
        <f t="shared" ref="J529" si="1397">SUM(J526:J528)</f>
        <v>19693.150000000001</v>
      </c>
      <c r="K529" s="19">
        <f t="shared" ref="K529" si="1398">SUM(K526:K528)</f>
        <v>18709.599999999999</v>
      </c>
      <c r="L529" s="19">
        <f t="shared" ref="L529" si="1399">SUM(L526:L528)</f>
        <v>20736.3</v>
      </c>
      <c r="M529" s="19">
        <f t="shared" ref="M529" si="1400">SUM(M526:M528)</f>
        <v>19739.23</v>
      </c>
      <c r="N529" s="19">
        <f t="shared" ref="N529" si="1401">SUM(N526:N528)</f>
        <v>34409.83</v>
      </c>
    </row>
    <row r="530" spans="1:14" x14ac:dyDescent="0.25">
      <c r="A530" s="66" t="s">
        <v>143</v>
      </c>
      <c r="B530" s="16" t="s">
        <v>178</v>
      </c>
      <c r="C530" s="19">
        <v>16538.5</v>
      </c>
      <c r="D530" s="19">
        <v>8252.9000000000015</v>
      </c>
      <c r="E530" s="19">
        <v>16131.72</v>
      </c>
      <c r="F530" s="19">
        <v>11881.04</v>
      </c>
      <c r="G530" s="19">
        <v>9332.5499999999993</v>
      </c>
      <c r="H530" s="19">
        <v>8535.67</v>
      </c>
      <c r="I530" s="19">
        <v>6902.89</v>
      </c>
      <c r="J530" s="19">
        <v>6338.88</v>
      </c>
      <c r="K530" s="19">
        <v>5740.7000000000007</v>
      </c>
      <c r="L530" s="19">
        <v>6071.09</v>
      </c>
      <c r="M530" s="19">
        <v>7054.29</v>
      </c>
      <c r="N530" s="19">
        <v>18564.369999999995</v>
      </c>
    </row>
    <row r="531" spans="1:14" x14ac:dyDescent="0.25">
      <c r="A531" s="66"/>
      <c r="B531" s="16" t="s">
        <v>179</v>
      </c>
      <c r="C531" s="19">
        <v>9215.0400000000009</v>
      </c>
      <c r="D531" s="19">
        <v>13786.030000000002</v>
      </c>
      <c r="E531" s="19">
        <v>12558.39</v>
      </c>
      <c r="F531" s="19">
        <v>13437.06</v>
      </c>
      <c r="G531" s="19">
        <v>8644.16</v>
      </c>
      <c r="H531" s="19">
        <v>10590.06</v>
      </c>
      <c r="I531" s="19">
        <v>9992.2900000000009</v>
      </c>
      <c r="J531" s="19">
        <v>4551.8</v>
      </c>
      <c r="K531" s="19">
        <v>6474.3300000000017</v>
      </c>
      <c r="L531" s="19">
        <v>7280.8700000000008</v>
      </c>
      <c r="M531" s="19">
        <v>5995.1899999999987</v>
      </c>
      <c r="N531" s="19">
        <v>12186.839999999998</v>
      </c>
    </row>
    <row r="532" spans="1:14" x14ac:dyDescent="0.25">
      <c r="A532" s="66"/>
      <c r="B532" s="16" t="s">
        <v>180</v>
      </c>
      <c r="C532" s="19">
        <v>7667.1200000000008</v>
      </c>
      <c r="D532" s="19">
        <v>5463.1</v>
      </c>
      <c r="E532" s="19">
        <v>8400.7199999999993</v>
      </c>
      <c r="F532" s="19">
        <v>8480.42</v>
      </c>
      <c r="G532" s="19">
        <v>4814.3599999999997</v>
      </c>
      <c r="H532" s="19">
        <v>7503.85</v>
      </c>
      <c r="I532" s="19">
        <v>11877.699999999999</v>
      </c>
      <c r="J532" s="19">
        <v>8694.7000000000007</v>
      </c>
      <c r="K532" s="19">
        <v>3589.9599999999996</v>
      </c>
      <c r="L532" s="19">
        <v>4197.6100000000006</v>
      </c>
      <c r="M532" s="19">
        <v>3310.9100000000003</v>
      </c>
      <c r="N532" s="19">
        <v>4122.1899999999996</v>
      </c>
    </row>
    <row r="533" spans="1:14" x14ac:dyDescent="0.25">
      <c r="A533" s="66"/>
      <c r="B533" s="16" t="s">
        <v>185</v>
      </c>
      <c r="C533" s="19">
        <f>SUM(C530:C532)</f>
        <v>33420.660000000003</v>
      </c>
      <c r="D533" s="19">
        <f t="shared" ref="D533" si="1402">SUM(D530:D532)</f>
        <v>27502.030000000006</v>
      </c>
      <c r="E533" s="19">
        <f t="shared" ref="E533" si="1403">SUM(E530:E532)</f>
        <v>37090.83</v>
      </c>
      <c r="F533" s="19">
        <f t="shared" ref="F533" si="1404">SUM(F530:F532)</f>
        <v>33798.519999999997</v>
      </c>
      <c r="G533" s="19">
        <f t="shared" ref="G533" si="1405">SUM(G530:G532)</f>
        <v>22791.07</v>
      </c>
      <c r="H533" s="19">
        <f t="shared" ref="H533" si="1406">SUM(H530:H532)</f>
        <v>26629.58</v>
      </c>
      <c r="I533" s="19">
        <f t="shared" ref="I533" si="1407">SUM(I530:I532)</f>
        <v>28772.879999999997</v>
      </c>
      <c r="J533" s="19">
        <f t="shared" ref="J533" si="1408">SUM(J530:J532)</f>
        <v>19585.38</v>
      </c>
      <c r="K533" s="19">
        <f t="shared" ref="K533" si="1409">SUM(K530:K532)</f>
        <v>15804.990000000002</v>
      </c>
      <c r="L533" s="19">
        <f t="shared" ref="L533" si="1410">SUM(L530:L532)</f>
        <v>17549.57</v>
      </c>
      <c r="M533" s="19">
        <f t="shared" ref="M533" si="1411">SUM(M530:M532)</f>
        <v>16360.39</v>
      </c>
      <c r="N533" s="19">
        <f t="shared" ref="N533" si="1412">SUM(N530:N532)</f>
        <v>34873.399999999994</v>
      </c>
    </row>
    <row r="534" spans="1:14" x14ac:dyDescent="0.25">
      <c r="A534" s="66" t="s">
        <v>144</v>
      </c>
      <c r="B534" s="16" t="s">
        <v>178</v>
      </c>
      <c r="C534" s="19">
        <v>6612.11</v>
      </c>
      <c r="D534" s="19">
        <v>877.43999999999994</v>
      </c>
      <c r="E534" s="19">
        <v>6032.7800000000007</v>
      </c>
      <c r="F534" s="19">
        <v>3454.83</v>
      </c>
      <c r="G534" s="19">
        <v>3578.67</v>
      </c>
      <c r="H534" s="19">
        <v>2326.7699999999995</v>
      </c>
      <c r="I534" s="19">
        <v>1641.6399999999999</v>
      </c>
      <c r="J534" s="19">
        <v>1898.36</v>
      </c>
      <c r="K534" s="19">
        <v>2041.9699999999998</v>
      </c>
      <c r="L534" s="19">
        <v>1229.0900000000001</v>
      </c>
      <c r="M534" s="19">
        <v>2432.9499999999998</v>
      </c>
      <c r="N534" s="19">
        <v>7142.1900000000005</v>
      </c>
    </row>
    <row r="535" spans="1:14" x14ac:dyDescent="0.25">
      <c r="A535" s="66"/>
      <c r="B535" s="16" t="s">
        <v>179</v>
      </c>
      <c r="C535" s="19">
        <v>5454.9700000000012</v>
      </c>
      <c r="D535" s="19">
        <v>7442.3600000000006</v>
      </c>
      <c r="E535" s="19">
        <v>7028.9299999999994</v>
      </c>
      <c r="F535" s="19">
        <v>4581.03</v>
      </c>
      <c r="G535" s="19">
        <v>4088.57</v>
      </c>
      <c r="H535" s="19">
        <v>4198.3500000000004</v>
      </c>
      <c r="I535" s="19">
        <v>3817.0700000000006</v>
      </c>
      <c r="J535" s="19">
        <v>1605.5000000000002</v>
      </c>
      <c r="K535" s="19">
        <v>2613.6299999999997</v>
      </c>
      <c r="L535" s="19">
        <v>2789.83</v>
      </c>
      <c r="M535" s="19">
        <v>1775.42</v>
      </c>
      <c r="N535" s="19">
        <v>7308.7699999999995</v>
      </c>
    </row>
    <row r="536" spans="1:14" x14ac:dyDescent="0.25">
      <c r="A536" s="66"/>
      <c r="B536" s="16" t="s">
        <v>180</v>
      </c>
      <c r="C536" s="19">
        <v>7657.31</v>
      </c>
      <c r="D536" s="19">
        <v>6657.9700000000021</v>
      </c>
      <c r="E536" s="19">
        <v>8113.15</v>
      </c>
      <c r="F536" s="19">
        <v>5832.3899999999994</v>
      </c>
      <c r="G536" s="19">
        <v>7220.7899999999981</v>
      </c>
      <c r="H536" s="19">
        <v>7197.4400000000005</v>
      </c>
      <c r="I536" s="19">
        <v>8929.26</v>
      </c>
      <c r="J536" s="19">
        <v>4471.6400000000003</v>
      </c>
      <c r="K536" s="19">
        <v>5267.8899999999994</v>
      </c>
      <c r="L536" s="19">
        <v>4307.74</v>
      </c>
      <c r="M536" s="19">
        <v>3996.2100000000005</v>
      </c>
      <c r="N536" s="19">
        <v>4349.3200000000006</v>
      </c>
    </row>
    <row r="537" spans="1:14" x14ac:dyDescent="0.25">
      <c r="A537" s="66"/>
      <c r="B537" s="16" t="s">
        <v>185</v>
      </c>
      <c r="C537" s="19">
        <f>SUM(C534:C536)</f>
        <v>19724.390000000003</v>
      </c>
      <c r="D537" s="19">
        <f t="shared" ref="D537" si="1413">SUM(D534:D536)</f>
        <v>14977.770000000004</v>
      </c>
      <c r="E537" s="19">
        <f t="shared" ref="E537" si="1414">SUM(E534:E536)</f>
        <v>21174.86</v>
      </c>
      <c r="F537" s="19">
        <f t="shared" ref="F537" si="1415">SUM(F534:F536)</f>
        <v>13868.25</v>
      </c>
      <c r="G537" s="19">
        <f t="shared" ref="G537" si="1416">SUM(G534:G536)</f>
        <v>14888.029999999999</v>
      </c>
      <c r="H537" s="19">
        <f t="shared" ref="H537" si="1417">SUM(H534:H536)</f>
        <v>13722.560000000001</v>
      </c>
      <c r="I537" s="19">
        <f t="shared" ref="I537" si="1418">SUM(I534:I536)</f>
        <v>14387.970000000001</v>
      </c>
      <c r="J537" s="19">
        <f t="shared" ref="J537" si="1419">SUM(J534:J536)</f>
        <v>7975.5</v>
      </c>
      <c r="K537" s="19">
        <f t="shared" ref="K537" si="1420">SUM(K534:K536)</f>
        <v>9923.489999999998</v>
      </c>
      <c r="L537" s="19">
        <f t="shared" ref="L537" si="1421">SUM(L534:L536)</f>
        <v>8326.66</v>
      </c>
      <c r="M537" s="19">
        <f t="shared" ref="M537" si="1422">SUM(M534:M536)</f>
        <v>8204.58</v>
      </c>
      <c r="N537" s="19">
        <f t="shared" ref="N537" si="1423">SUM(N534:N536)</f>
        <v>18800.28</v>
      </c>
    </row>
    <row r="538" spans="1:14" x14ac:dyDescent="0.25">
      <c r="A538" s="66" t="s">
        <v>145</v>
      </c>
      <c r="B538" s="16" t="s">
        <v>178</v>
      </c>
      <c r="C538" s="19">
        <v>17549.199999999997</v>
      </c>
      <c r="D538" s="19">
        <v>15120.900000000001</v>
      </c>
      <c r="E538" s="19">
        <v>17090.36</v>
      </c>
      <c r="F538" s="19">
        <v>15618.849999999999</v>
      </c>
      <c r="G538" s="19">
        <v>14152.170000000002</v>
      </c>
      <c r="H538" s="19">
        <v>13305.649999999998</v>
      </c>
      <c r="I538" s="19">
        <v>8935.27</v>
      </c>
      <c r="J538" s="19">
        <v>11658.27</v>
      </c>
      <c r="K538" s="19">
        <v>11099.03</v>
      </c>
      <c r="L538" s="19">
        <v>6966.16</v>
      </c>
      <c r="M538" s="19">
        <v>13627.73</v>
      </c>
      <c r="N538" s="19">
        <v>26342.33</v>
      </c>
    </row>
    <row r="539" spans="1:14" x14ac:dyDescent="0.25">
      <c r="A539" s="66"/>
      <c r="B539" s="16" t="s">
        <v>179</v>
      </c>
      <c r="C539" s="19">
        <v>16734.329999999998</v>
      </c>
      <c r="D539" s="19">
        <v>27215.189999999995</v>
      </c>
      <c r="E539" s="19">
        <v>19042.29</v>
      </c>
      <c r="F539" s="19">
        <v>19445.920000000002</v>
      </c>
      <c r="G539" s="19">
        <v>19356.780000000002</v>
      </c>
      <c r="H539" s="19">
        <v>12249.630000000001</v>
      </c>
      <c r="I539" s="19">
        <v>19106.060000000001</v>
      </c>
      <c r="J539" s="19">
        <v>9378.4700000000012</v>
      </c>
      <c r="K539" s="19">
        <v>10710.329999999998</v>
      </c>
      <c r="L539" s="19">
        <v>13371.329999999998</v>
      </c>
      <c r="M539" s="19">
        <v>7898.4700000000012</v>
      </c>
      <c r="N539" s="19">
        <v>13472.34</v>
      </c>
    </row>
    <row r="540" spans="1:14" x14ac:dyDescent="0.25">
      <c r="A540" s="66"/>
      <c r="B540" s="16" t="s">
        <v>180</v>
      </c>
      <c r="C540" s="19">
        <v>20971.11</v>
      </c>
      <c r="D540" s="19">
        <v>20296.789999999997</v>
      </c>
      <c r="E540" s="19">
        <v>14448.84</v>
      </c>
      <c r="F540" s="19">
        <v>14339.309999999998</v>
      </c>
      <c r="G540" s="19">
        <v>13470.939999999999</v>
      </c>
      <c r="H540" s="19">
        <v>19702.95</v>
      </c>
      <c r="I540" s="19">
        <v>22841.500000000007</v>
      </c>
      <c r="J540" s="19">
        <v>14145.189999999999</v>
      </c>
      <c r="K540" s="19">
        <v>17001.13</v>
      </c>
      <c r="L540" s="19">
        <v>14258.55</v>
      </c>
      <c r="M540" s="19">
        <v>18987.57</v>
      </c>
      <c r="N540" s="19">
        <v>17835.239999999998</v>
      </c>
    </row>
    <row r="541" spans="1:14" x14ac:dyDescent="0.25">
      <c r="A541" s="66"/>
      <c r="B541" s="16" t="s">
        <v>185</v>
      </c>
      <c r="C541" s="19">
        <f>SUM(C538:C540)</f>
        <v>55254.64</v>
      </c>
      <c r="D541" s="19">
        <f t="shared" ref="D541" si="1424">SUM(D538:D540)</f>
        <v>62632.87999999999</v>
      </c>
      <c r="E541" s="19">
        <f t="shared" ref="E541" si="1425">SUM(E538:E540)</f>
        <v>50581.490000000005</v>
      </c>
      <c r="F541" s="19">
        <f t="shared" ref="F541" si="1426">SUM(F538:F540)</f>
        <v>49404.08</v>
      </c>
      <c r="G541" s="19">
        <f t="shared" ref="G541" si="1427">SUM(G538:G540)</f>
        <v>46979.89</v>
      </c>
      <c r="H541" s="19">
        <f t="shared" ref="H541" si="1428">SUM(H538:H540)</f>
        <v>45258.229999999996</v>
      </c>
      <c r="I541" s="19">
        <f t="shared" ref="I541" si="1429">SUM(I538:I540)</f>
        <v>50882.830000000009</v>
      </c>
      <c r="J541" s="19">
        <f t="shared" ref="J541" si="1430">SUM(J538:J540)</f>
        <v>35181.93</v>
      </c>
      <c r="K541" s="19">
        <f t="shared" ref="K541" si="1431">SUM(K538:K540)</f>
        <v>38810.490000000005</v>
      </c>
      <c r="L541" s="19">
        <f t="shared" ref="L541" si="1432">SUM(L538:L540)</f>
        <v>34596.039999999994</v>
      </c>
      <c r="M541" s="19">
        <f t="shared" ref="M541" si="1433">SUM(M538:M540)</f>
        <v>40513.770000000004</v>
      </c>
      <c r="N541" s="19">
        <f t="shared" ref="N541" si="1434">SUM(N538:N540)</f>
        <v>57649.909999999996</v>
      </c>
    </row>
    <row r="542" spans="1:14" x14ac:dyDescent="0.25">
      <c r="A542" s="66" t="s">
        <v>150</v>
      </c>
      <c r="B542" s="16" t="s">
        <v>178</v>
      </c>
      <c r="C542" s="19">
        <v>7700.3700000000008</v>
      </c>
      <c r="D542" s="19">
        <v>16945.55</v>
      </c>
      <c r="E542" s="19">
        <v>11482.799999999997</v>
      </c>
      <c r="F542" s="19">
        <v>6440.42</v>
      </c>
      <c r="G542" s="19">
        <v>5239.17</v>
      </c>
      <c r="H542" s="19">
        <v>4439.5199999999995</v>
      </c>
      <c r="I542" s="19">
        <v>2308.69</v>
      </c>
      <c r="J542" s="19">
        <v>4546.6900000000005</v>
      </c>
      <c r="K542" s="19">
        <v>4004.25</v>
      </c>
      <c r="L542" s="19">
        <v>1031.25</v>
      </c>
      <c r="M542" s="19">
        <v>4467.1100000000006</v>
      </c>
      <c r="N542" s="19">
        <v>6401.26</v>
      </c>
    </row>
    <row r="543" spans="1:14" x14ac:dyDescent="0.25">
      <c r="A543" s="66"/>
      <c r="B543" s="16" t="s">
        <v>179</v>
      </c>
      <c r="C543" s="19">
        <v>11375.100000000002</v>
      </c>
      <c r="D543" s="19">
        <v>8512.2999999999975</v>
      </c>
      <c r="E543" s="19">
        <v>10737.179999999998</v>
      </c>
      <c r="F543" s="19">
        <v>13055.960000000003</v>
      </c>
      <c r="G543" s="19">
        <v>9494.6299999999992</v>
      </c>
      <c r="H543" s="19">
        <v>8869.3299999999981</v>
      </c>
      <c r="I543" s="19">
        <v>11991.010000000002</v>
      </c>
      <c r="J543" s="19">
        <v>5087.93</v>
      </c>
      <c r="K543" s="19">
        <v>8275.34</v>
      </c>
      <c r="L543" s="19">
        <v>7393.9500000000007</v>
      </c>
      <c r="M543" s="19">
        <v>6019.5500000000011</v>
      </c>
      <c r="N543" s="19">
        <v>11285.060000000001</v>
      </c>
    </row>
    <row r="544" spans="1:14" x14ac:dyDescent="0.25">
      <c r="A544" s="66"/>
      <c r="B544" s="16" t="s">
        <v>180</v>
      </c>
      <c r="C544" s="19">
        <v>6504.7300000000005</v>
      </c>
      <c r="D544" s="19">
        <v>10392.980000000001</v>
      </c>
      <c r="E544" s="19">
        <v>7333.7399999999989</v>
      </c>
      <c r="F544" s="19">
        <v>8105.9400000000005</v>
      </c>
      <c r="G544" s="19">
        <v>18626.98</v>
      </c>
      <c r="H544" s="19">
        <v>19216.919999999998</v>
      </c>
      <c r="I544" s="19">
        <v>19425.91</v>
      </c>
      <c r="J544" s="19">
        <v>15584.43</v>
      </c>
      <c r="K544" s="19">
        <v>15928.6</v>
      </c>
      <c r="L544" s="19">
        <v>16180.170000000002</v>
      </c>
      <c r="M544" s="19">
        <v>12402.349999999999</v>
      </c>
      <c r="N544" s="19">
        <v>12588.91</v>
      </c>
    </row>
    <row r="545" spans="1:14" x14ac:dyDescent="0.25">
      <c r="A545" s="66"/>
      <c r="B545" s="16" t="s">
        <v>185</v>
      </c>
      <c r="C545" s="19">
        <f>SUM(C542:C544)</f>
        <v>25580.2</v>
      </c>
      <c r="D545" s="19">
        <f t="shared" ref="D545" si="1435">SUM(D542:D544)</f>
        <v>35850.83</v>
      </c>
      <c r="E545" s="19">
        <f t="shared" ref="E545" si="1436">SUM(E542:E544)</f>
        <v>29553.719999999994</v>
      </c>
      <c r="F545" s="19">
        <f t="shared" ref="F545" si="1437">SUM(F542:F544)</f>
        <v>27602.320000000007</v>
      </c>
      <c r="G545" s="19">
        <f t="shared" ref="G545" si="1438">SUM(G542:G544)</f>
        <v>33360.78</v>
      </c>
      <c r="H545" s="19">
        <f t="shared" ref="H545" si="1439">SUM(H542:H544)</f>
        <v>32525.769999999997</v>
      </c>
      <c r="I545" s="19">
        <f t="shared" ref="I545" si="1440">SUM(I542:I544)</f>
        <v>33725.61</v>
      </c>
      <c r="J545" s="19">
        <f t="shared" ref="J545" si="1441">SUM(J542:J544)</f>
        <v>25219.050000000003</v>
      </c>
      <c r="K545" s="19">
        <f t="shared" ref="K545" si="1442">SUM(K542:K544)</f>
        <v>28208.190000000002</v>
      </c>
      <c r="L545" s="19">
        <f t="shared" ref="L545" si="1443">SUM(L542:L544)</f>
        <v>24605.370000000003</v>
      </c>
      <c r="M545" s="19">
        <f t="shared" ref="M545" si="1444">SUM(M542:M544)</f>
        <v>22889.010000000002</v>
      </c>
      <c r="N545" s="19">
        <f t="shared" ref="N545" si="1445">SUM(N542:N544)</f>
        <v>30275.23</v>
      </c>
    </row>
    <row r="546" spans="1:14" x14ac:dyDescent="0.25">
      <c r="A546" s="66" t="s">
        <v>146</v>
      </c>
      <c r="B546" s="16" t="s">
        <v>178</v>
      </c>
      <c r="C546" s="19">
        <v>5841.3799999999992</v>
      </c>
      <c r="D546" s="19">
        <v>23040.5</v>
      </c>
      <c r="E546" s="19">
        <v>15845.190000000002</v>
      </c>
      <c r="F546" s="19">
        <v>7533.0499999999975</v>
      </c>
      <c r="G546" s="19">
        <v>4665.7199999999993</v>
      </c>
      <c r="H546" s="19">
        <v>5863.7300000000014</v>
      </c>
      <c r="I546" s="19">
        <v>639.75999999999988</v>
      </c>
      <c r="J546" s="19">
        <v>8538.630000000001</v>
      </c>
      <c r="K546" s="19">
        <v>2797.11</v>
      </c>
      <c r="L546" s="19">
        <v>879.96</v>
      </c>
      <c r="M546" s="19">
        <v>8541.43</v>
      </c>
      <c r="N546" s="19">
        <v>15389.390000000003</v>
      </c>
    </row>
    <row r="547" spans="1:14" x14ac:dyDescent="0.25">
      <c r="A547" s="66"/>
      <c r="B547" s="16" t="s">
        <v>179</v>
      </c>
      <c r="C547" s="19">
        <v>38183.939999999995</v>
      </c>
      <c r="D547" s="19">
        <v>42641.960000000014</v>
      </c>
      <c r="E547" s="19">
        <v>37877.31</v>
      </c>
      <c r="F547" s="19">
        <v>41536.589999999997</v>
      </c>
      <c r="G547" s="19">
        <v>32519.33</v>
      </c>
      <c r="H547" s="19">
        <v>27049.930000000004</v>
      </c>
      <c r="I547" s="19">
        <v>31338.85</v>
      </c>
      <c r="J547" s="19">
        <v>19491.429999999997</v>
      </c>
      <c r="K547" s="19">
        <v>25276.26</v>
      </c>
      <c r="L547" s="19">
        <v>22127.340000000007</v>
      </c>
      <c r="M547" s="19">
        <v>20450.66</v>
      </c>
      <c r="N547" s="19">
        <v>33501.719999999994</v>
      </c>
    </row>
    <row r="548" spans="1:14" x14ac:dyDescent="0.25">
      <c r="A548" s="66"/>
      <c r="B548" s="16" t="s">
        <v>180</v>
      </c>
      <c r="C548" s="19">
        <v>49988.329999999994</v>
      </c>
      <c r="D548" s="19">
        <v>63919.469999999987</v>
      </c>
      <c r="E548" s="19">
        <v>57840.5</v>
      </c>
      <c r="F548" s="19">
        <v>69183.880000000019</v>
      </c>
      <c r="G548" s="19">
        <v>72665.299999999988</v>
      </c>
      <c r="H548" s="19">
        <v>77297.970000000016</v>
      </c>
      <c r="I548" s="19">
        <v>79137.939999999988</v>
      </c>
      <c r="J548" s="19">
        <v>61591.239999999991</v>
      </c>
      <c r="K548" s="19">
        <v>64443.62999999999</v>
      </c>
      <c r="L548" s="19">
        <v>69628.230000000025</v>
      </c>
      <c r="M548" s="19">
        <v>68234.14</v>
      </c>
      <c r="N548" s="19">
        <v>45635.209999999992</v>
      </c>
    </row>
    <row r="549" spans="1:14" x14ac:dyDescent="0.25">
      <c r="A549" s="66"/>
      <c r="B549" s="16" t="s">
        <v>185</v>
      </c>
      <c r="C549" s="19">
        <f>SUM(C546:C548)</f>
        <v>94013.65</v>
      </c>
      <c r="D549" s="19">
        <f t="shared" ref="D549" si="1446">SUM(D546:D548)</f>
        <v>129601.93000000001</v>
      </c>
      <c r="E549" s="19">
        <f t="shared" ref="E549" si="1447">SUM(E546:E548)</f>
        <v>111563</v>
      </c>
      <c r="F549" s="19">
        <f t="shared" ref="F549" si="1448">SUM(F546:F548)</f>
        <v>118253.52000000002</v>
      </c>
      <c r="G549" s="19">
        <f t="shared" ref="G549" si="1449">SUM(G546:G548)</f>
        <v>109850.34999999999</v>
      </c>
      <c r="H549" s="19">
        <f t="shared" ref="H549" si="1450">SUM(H546:H548)</f>
        <v>110211.63000000002</v>
      </c>
      <c r="I549" s="19">
        <f t="shared" ref="I549" si="1451">SUM(I546:I548)</f>
        <v>111116.54999999999</v>
      </c>
      <c r="J549" s="19">
        <f t="shared" ref="J549" si="1452">SUM(J546:J548)</f>
        <v>89621.299999999988</v>
      </c>
      <c r="K549" s="19">
        <f t="shared" ref="K549" si="1453">SUM(K546:K548)</f>
        <v>92516.999999999985</v>
      </c>
      <c r="L549" s="19">
        <f t="shared" ref="L549" si="1454">SUM(L546:L548)</f>
        <v>92635.530000000028</v>
      </c>
      <c r="M549" s="19">
        <f t="shared" ref="M549" si="1455">SUM(M546:M548)</f>
        <v>97226.23</v>
      </c>
      <c r="N549" s="19">
        <f t="shared" ref="N549" si="1456">SUM(N546:N548)</f>
        <v>94526.319999999992</v>
      </c>
    </row>
    <row r="550" spans="1:14" x14ac:dyDescent="0.25">
      <c r="A550" s="66" t="s">
        <v>147</v>
      </c>
      <c r="B550" s="16" t="s">
        <v>178</v>
      </c>
      <c r="C550" s="19">
        <v>156.31</v>
      </c>
      <c r="D550" s="19">
        <v>1248.18</v>
      </c>
      <c r="E550" s="19">
        <v>1351.34</v>
      </c>
      <c r="F550" s="19">
        <v>2436.7599999999993</v>
      </c>
      <c r="G550" s="19">
        <v>3229.91</v>
      </c>
      <c r="H550" s="19">
        <v>1692.9799999999998</v>
      </c>
      <c r="I550" s="19">
        <v>1299.71</v>
      </c>
      <c r="J550" s="19">
        <v>4308.28</v>
      </c>
      <c r="K550" s="19">
        <v>2422.1</v>
      </c>
      <c r="L550" s="19">
        <v>1605.6200000000001</v>
      </c>
      <c r="M550" s="19">
        <v>5996.98</v>
      </c>
      <c r="N550" s="19">
        <v>9895.18</v>
      </c>
    </row>
    <row r="551" spans="1:14" x14ac:dyDescent="0.25">
      <c r="A551" s="66"/>
      <c r="B551" s="16" t="s">
        <v>179</v>
      </c>
      <c r="C551" s="19">
        <v>21401.399999999998</v>
      </c>
      <c r="D551" s="19">
        <v>28804.419999999991</v>
      </c>
      <c r="E551" s="19">
        <v>26209.860000000008</v>
      </c>
      <c r="F551" s="19">
        <v>21016.12</v>
      </c>
      <c r="G551" s="19">
        <v>17418</v>
      </c>
      <c r="H551" s="19">
        <v>16801.489999999998</v>
      </c>
      <c r="I551" s="19">
        <v>17125.670000000006</v>
      </c>
      <c r="J551" s="19">
        <v>9203.0699999999979</v>
      </c>
      <c r="K551" s="19">
        <v>13636.759999999998</v>
      </c>
      <c r="L551" s="19">
        <v>9913.260000000002</v>
      </c>
      <c r="M551" s="19">
        <v>11039.67</v>
      </c>
      <c r="N551" s="19">
        <v>18829.070000000003</v>
      </c>
    </row>
    <row r="552" spans="1:14" x14ac:dyDescent="0.25">
      <c r="A552" s="66"/>
      <c r="B552" s="16" t="s">
        <v>180</v>
      </c>
      <c r="C552" s="19">
        <v>21784.25</v>
      </c>
      <c r="D552" s="19">
        <v>20900.02</v>
      </c>
      <c r="E552" s="19">
        <v>25125.759999999998</v>
      </c>
      <c r="F552" s="19">
        <v>33124.700000000004</v>
      </c>
      <c r="G552" s="19">
        <v>34212.509999999995</v>
      </c>
      <c r="H552" s="19">
        <v>27765.96</v>
      </c>
      <c r="I552" s="19">
        <v>35442.36</v>
      </c>
      <c r="J552" s="19">
        <v>26093.940000000002</v>
      </c>
      <c r="K552" s="19">
        <v>14523.46</v>
      </c>
      <c r="L552" s="19">
        <v>12407.6</v>
      </c>
      <c r="M552" s="19">
        <v>17089.21</v>
      </c>
      <c r="N552" s="19">
        <v>20442.27</v>
      </c>
    </row>
    <row r="553" spans="1:14" x14ac:dyDescent="0.25">
      <c r="A553" s="66"/>
      <c r="B553" s="16" t="s">
        <v>185</v>
      </c>
      <c r="C553" s="19">
        <f>SUM(C550:C552)</f>
        <v>43341.96</v>
      </c>
      <c r="D553" s="19">
        <f t="shared" ref="D553" si="1457">SUM(D550:D552)</f>
        <v>50952.619999999995</v>
      </c>
      <c r="E553" s="19">
        <f t="shared" ref="E553" si="1458">SUM(E550:E552)</f>
        <v>52686.960000000006</v>
      </c>
      <c r="F553" s="19">
        <f t="shared" ref="F553" si="1459">SUM(F550:F552)</f>
        <v>56577.58</v>
      </c>
      <c r="G553" s="19">
        <f t="shared" ref="G553" si="1460">SUM(G550:G552)</f>
        <v>54860.42</v>
      </c>
      <c r="H553" s="19">
        <f t="shared" ref="H553" si="1461">SUM(H550:H552)</f>
        <v>46260.429999999993</v>
      </c>
      <c r="I553" s="19">
        <f t="shared" ref="I553" si="1462">SUM(I550:I552)</f>
        <v>53867.740000000005</v>
      </c>
      <c r="J553" s="19">
        <f t="shared" ref="J553" si="1463">SUM(J550:J552)</f>
        <v>39605.29</v>
      </c>
      <c r="K553" s="19">
        <f t="shared" ref="K553" si="1464">SUM(K550:K552)</f>
        <v>30582.32</v>
      </c>
      <c r="L553" s="19">
        <f t="shared" ref="L553" si="1465">SUM(L550:L552)</f>
        <v>23926.480000000003</v>
      </c>
      <c r="M553" s="19">
        <f t="shared" ref="M553" si="1466">SUM(M550:M552)</f>
        <v>34125.86</v>
      </c>
      <c r="N553" s="19">
        <f t="shared" ref="N553" si="1467">SUM(N550:N552)</f>
        <v>49166.520000000004</v>
      </c>
    </row>
    <row r="554" spans="1:14" x14ac:dyDescent="0.25">
      <c r="A554" s="66" t="s">
        <v>148</v>
      </c>
      <c r="B554" s="16" t="s">
        <v>178</v>
      </c>
      <c r="C554" s="19">
        <v>28293.829999999998</v>
      </c>
      <c r="D554" s="19">
        <v>19016.91</v>
      </c>
      <c r="E554" s="19">
        <v>13805.040000000003</v>
      </c>
      <c r="F554" s="19">
        <v>18429.969999999998</v>
      </c>
      <c r="G554" s="19">
        <v>17979.590000000004</v>
      </c>
      <c r="H554" s="19">
        <v>12751.96</v>
      </c>
      <c r="I554" s="19">
        <v>11471.430000000002</v>
      </c>
      <c r="J554" s="19">
        <v>15565.309999999998</v>
      </c>
      <c r="K554" s="19">
        <v>12918.009999999998</v>
      </c>
      <c r="L554" s="19">
        <v>10796.669999999998</v>
      </c>
      <c r="M554" s="19">
        <v>17049.760000000002</v>
      </c>
      <c r="N554" s="19">
        <v>45841.08</v>
      </c>
    </row>
    <row r="555" spans="1:14" x14ac:dyDescent="0.25">
      <c r="A555" s="66"/>
      <c r="B555" s="16" t="s">
        <v>179</v>
      </c>
      <c r="C555" s="19">
        <v>9828.2900000000009</v>
      </c>
      <c r="D555" s="19">
        <v>16406.8</v>
      </c>
      <c r="E555" s="19">
        <v>11911.369999999999</v>
      </c>
      <c r="F555" s="19">
        <v>11856.04</v>
      </c>
      <c r="G555" s="19">
        <v>8991.32</v>
      </c>
      <c r="H555" s="19">
        <v>12103.720000000001</v>
      </c>
      <c r="I555" s="19">
        <v>7947.0499999999993</v>
      </c>
      <c r="J555" s="19">
        <v>2690.72</v>
      </c>
      <c r="K555" s="19">
        <v>5648.75</v>
      </c>
      <c r="L555" s="19">
        <v>6456.6600000000008</v>
      </c>
      <c r="M555" s="19">
        <v>5883.59</v>
      </c>
      <c r="N555" s="19">
        <v>8238.27</v>
      </c>
    </row>
    <row r="556" spans="1:14" x14ac:dyDescent="0.25">
      <c r="A556" s="66"/>
      <c r="B556" s="16" t="s">
        <v>180</v>
      </c>
      <c r="C556" s="19">
        <v>13032.4</v>
      </c>
      <c r="D556" s="19">
        <v>9770.32</v>
      </c>
      <c r="E556" s="19">
        <v>13857.219999999998</v>
      </c>
      <c r="F556" s="19">
        <v>19326.060000000001</v>
      </c>
      <c r="G556" s="19">
        <v>23599.11</v>
      </c>
      <c r="H556" s="19">
        <v>25003.049999999996</v>
      </c>
      <c r="I556" s="19">
        <v>25659.21</v>
      </c>
      <c r="J556" s="19">
        <v>13299.490000000002</v>
      </c>
      <c r="K556" s="19">
        <v>11154.86</v>
      </c>
      <c r="L556" s="19">
        <v>11694.25</v>
      </c>
      <c r="M556" s="19">
        <v>13923.26</v>
      </c>
      <c r="N556" s="19">
        <v>14841.82</v>
      </c>
    </row>
    <row r="557" spans="1:14" x14ac:dyDescent="0.25">
      <c r="A557" s="66"/>
      <c r="B557" s="16" t="s">
        <v>185</v>
      </c>
      <c r="C557" s="19">
        <f>SUM(C554:C556)</f>
        <v>51154.52</v>
      </c>
      <c r="D557" s="19">
        <f t="shared" ref="D557" si="1468">SUM(D554:D556)</f>
        <v>45194.03</v>
      </c>
      <c r="E557" s="19">
        <f t="shared" ref="E557" si="1469">SUM(E554:E556)</f>
        <v>39573.630000000005</v>
      </c>
      <c r="F557" s="19">
        <f t="shared" ref="F557" si="1470">SUM(F554:F556)</f>
        <v>49612.07</v>
      </c>
      <c r="G557" s="19">
        <f t="shared" ref="G557" si="1471">SUM(G554:G556)</f>
        <v>50570.020000000004</v>
      </c>
      <c r="H557" s="19">
        <f t="shared" ref="H557" si="1472">SUM(H554:H556)</f>
        <v>49858.729999999996</v>
      </c>
      <c r="I557" s="19">
        <f t="shared" ref="I557" si="1473">SUM(I554:I556)</f>
        <v>45077.69</v>
      </c>
      <c r="J557" s="19">
        <f t="shared" ref="J557" si="1474">SUM(J554:J556)</f>
        <v>31555.52</v>
      </c>
      <c r="K557" s="19">
        <f t="shared" ref="K557" si="1475">SUM(K554:K556)</f>
        <v>29721.62</v>
      </c>
      <c r="L557" s="19">
        <f t="shared" ref="L557" si="1476">SUM(L554:L556)</f>
        <v>28947.579999999998</v>
      </c>
      <c r="M557" s="19">
        <f t="shared" ref="M557" si="1477">SUM(M554:M556)</f>
        <v>36856.61</v>
      </c>
      <c r="N557" s="19">
        <f t="shared" ref="N557" si="1478">SUM(N554:N556)</f>
        <v>68921.170000000013</v>
      </c>
    </row>
    <row r="558" spans="1:14" x14ac:dyDescent="0.25">
      <c r="A558" s="66" t="s">
        <v>149</v>
      </c>
      <c r="B558" s="16" t="s">
        <v>178</v>
      </c>
      <c r="C558" s="19">
        <v>1056.69</v>
      </c>
      <c r="D558" s="19">
        <v>0</v>
      </c>
      <c r="E558" s="19">
        <v>918.53</v>
      </c>
      <c r="F558" s="19">
        <v>2018.4</v>
      </c>
      <c r="G558" s="19">
        <v>1872.45</v>
      </c>
      <c r="H558" s="19">
        <v>1417.43</v>
      </c>
      <c r="I558" s="19">
        <v>1121.8699999999999</v>
      </c>
      <c r="J558" s="19">
        <v>2448.2899999999995</v>
      </c>
      <c r="K558" s="19">
        <v>2622.86</v>
      </c>
      <c r="L558" s="19">
        <v>2216.42</v>
      </c>
      <c r="M558" s="19">
        <v>3105.21</v>
      </c>
      <c r="N558" s="19">
        <v>9422.7199999999993</v>
      </c>
    </row>
    <row r="559" spans="1:14" x14ac:dyDescent="0.25">
      <c r="A559" s="66"/>
      <c r="B559" s="16" t="s">
        <v>179</v>
      </c>
      <c r="C559" s="19">
        <v>8618.4999999999982</v>
      </c>
      <c r="D559" s="19">
        <v>10709.159999999996</v>
      </c>
      <c r="E559" s="19">
        <v>12102.199999999997</v>
      </c>
      <c r="F559" s="19">
        <v>8085.5700000000015</v>
      </c>
      <c r="G559" s="19">
        <v>8516.4500000000007</v>
      </c>
      <c r="H559" s="19">
        <v>6622.17</v>
      </c>
      <c r="I559" s="19">
        <v>9518.9799999999977</v>
      </c>
      <c r="J559" s="19">
        <v>6725.57</v>
      </c>
      <c r="K559" s="19">
        <v>10302.480000000001</v>
      </c>
      <c r="L559" s="19">
        <v>14657.339999999998</v>
      </c>
      <c r="M559" s="19">
        <v>12591.099999999999</v>
      </c>
      <c r="N559" s="19">
        <v>31041.529999999995</v>
      </c>
    </row>
    <row r="560" spans="1:14" x14ac:dyDescent="0.25">
      <c r="A560" s="66"/>
      <c r="B560" s="16" t="s">
        <v>180</v>
      </c>
      <c r="C560" s="19">
        <v>6951.0300000000007</v>
      </c>
      <c r="D560" s="19">
        <v>9945.9400000000023</v>
      </c>
      <c r="E560" s="19">
        <v>10413.59</v>
      </c>
      <c r="F560" s="19">
        <v>14177.9</v>
      </c>
      <c r="G560" s="19">
        <v>15920.380000000003</v>
      </c>
      <c r="H560" s="19">
        <v>15968.349999999999</v>
      </c>
      <c r="I560" s="19">
        <v>13012.890000000001</v>
      </c>
      <c r="J560" s="19">
        <v>9676.4200000000019</v>
      </c>
      <c r="K560" s="19">
        <v>10509.13</v>
      </c>
      <c r="L560" s="19">
        <v>14857.42</v>
      </c>
      <c r="M560" s="19">
        <v>14920.01</v>
      </c>
      <c r="N560" s="19">
        <v>17553.810000000001</v>
      </c>
    </row>
    <row r="561" spans="1:14" x14ac:dyDescent="0.25">
      <c r="A561" s="66"/>
      <c r="B561" s="16" t="s">
        <v>185</v>
      </c>
      <c r="C561" s="19">
        <f>SUM(C558:C560)</f>
        <v>16626.22</v>
      </c>
      <c r="D561" s="19">
        <f t="shared" ref="D561" si="1479">SUM(D558:D560)</f>
        <v>20655.099999999999</v>
      </c>
      <c r="E561" s="19">
        <f t="shared" ref="E561" si="1480">SUM(E558:E560)</f>
        <v>23434.32</v>
      </c>
      <c r="F561" s="19">
        <f t="shared" ref="F561" si="1481">SUM(F558:F560)</f>
        <v>24281.870000000003</v>
      </c>
      <c r="G561" s="19">
        <f t="shared" ref="G561" si="1482">SUM(G558:G560)</f>
        <v>26309.280000000006</v>
      </c>
      <c r="H561" s="19">
        <f t="shared" ref="H561" si="1483">SUM(H558:H560)</f>
        <v>24007.949999999997</v>
      </c>
      <c r="I561" s="19">
        <f t="shared" ref="I561" si="1484">SUM(I558:I560)</f>
        <v>23653.739999999998</v>
      </c>
      <c r="J561" s="19">
        <f t="shared" ref="J561" si="1485">SUM(J558:J560)</f>
        <v>18850.28</v>
      </c>
      <c r="K561" s="19">
        <f t="shared" ref="K561" si="1486">SUM(K558:K560)</f>
        <v>23434.47</v>
      </c>
      <c r="L561" s="19">
        <f t="shared" ref="L561" si="1487">SUM(L558:L560)</f>
        <v>31731.18</v>
      </c>
      <c r="M561" s="19">
        <f t="shared" ref="M561" si="1488">SUM(M558:M560)</f>
        <v>30616.32</v>
      </c>
      <c r="N561" s="19">
        <f t="shared" ref="N561" si="1489">SUM(N558:N560)</f>
        <v>58018.06</v>
      </c>
    </row>
    <row r="562" spans="1:14" x14ac:dyDescent="0.25">
      <c r="A562" s="66" t="s">
        <v>151</v>
      </c>
      <c r="B562" s="16" t="s">
        <v>178</v>
      </c>
      <c r="C562" s="19">
        <v>299.12</v>
      </c>
      <c r="D562" s="19">
        <v>17900.570000000003</v>
      </c>
      <c r="E562" s="19">
        <v>11083.789999999999</v>
      </c>
      <c r="F562" s="19">
        <v>5831.1999999999989</v>
      </c>
      <c r="G562" s="19">
        <v>480.12</v>
      </c>
      <c r="H562" s="19">
        <v>5993.57</v>
      </c>
      <c r="I562" s="19">
        <v>659.06</v>
      </c>
      <c r="J562" s="19">
        <v>9075.77</v>
      </c>
      <c r="K562" s="19">
        <v>392.88</v>
      </c>
      <c r="L562" s="19">
        <v>411.19</v>
      </c>
      <c r="M562" s="19">
        <v>12118.22</v>
      </c>
      <c r="N562" s="19">
        <v>26956.26</v>
      </c>
    </row>
    <row r="563" spans="1:14" x14ac:dyDescent="0.25">
      <c r="A563" s="66"/>
      <c r="B563" s="16" t="s">
        <v>179</v>
      </c>
      <c r="C563" s="19">
        <v>63949.950000000019</v>
      </c>
      <c r="D563" s="19">
        <v>61344.789999999972</v>
      </c>
      <c r="E563" s="19">
        <v>58866.360000000022</v>
      </c>
      <c r="F563" s="19">
        <v>55415.60000000002</v>
      </c>
      <c r="G563" s="19">
        <v>23750.210000000003</v>
      </c>
      <c r="H563" s="19">
        <v>17578.739999999998</v>
      </c>
      <c r="I563" s="19">
        <v>21502.25</v>
      </c>
      <c r="J563" s="19">
        <v>15990.719999999998</v>
      </c>
      <c r="K563" s="19">
        <v>24854.23</v>
      </c>
      <c r="L563" s="19">
        <v>21392.720000000001</v>
      </c>
      <c r="M563" s="19">
        <v>21458.98</v>
      </c>
      <c r="N563" s="19">
        <v>35099.130000000005</v>
      </c>
    </row>
    <row r="564" spans="1:14" x14ac:dyDescent="0.25">
      <c r="A564" s="66"/>
      <c r="B564" s="16" t="s">
        <v>180</v>
      </c>
      <c r="C564" s="19">
        <v>21779.680000000004</v>
      </c>
      <c r="D564" s="19">
        <v>24154.570000000007</v>
      </c>
      <c r="E564" s="19">
        <v>24293.080000000005</v>
      </c>
      <c r="F564" s="19">
        <v>31698.849999999995</v>
      </c>
      <c r="G564" s="19">
        <v>28385.310000000005</v>
      </c>
      <c r="H564" s="19">
        <v>25809.85</v>
      </c>
      <c r="I564" s="19">
        <v>28467.34</v>
      </c>
      <c r="J564" s="19">
        <v>11742.230000000001</v>
      </c>
      <c r="K564" s="19">
        <v>15923.74</v>
      </c>
      <c r="L564" s="19">
        <v>23141.639999999996</v>
      </c>
      <c r="M564" s="19">
        <v>24020.79</v>
      </c>
      <c r="N564" s="19">
        <v>19997.010000000002</v>
      </c>
    </row>
    <row r="565" spans="1:14" x14ac:dyDescent="0.25">
      <c r="A565" s="66"/>
      <c r="B565" s="16" t="s">
        <v>185</v>
      </c>
      <c r="C565" s="19">
        <f>SUM(C562:C564)</f>
        <v>86028.750000000029</v>
      </c>
      <c r="D565" s="19">
        <f t="shared" ref="D565" si="1490">SUM(D562:D564)</f>
        <v>103399.92999999998</v>
      </c>
      <c r="E565" s="19">
        <f t="shared" ref="E565" si="1491">SUM(E562:E564)</f>
        <v>94243.230000000025</v>
      </c>
      <c r="F565" s="19">
        <f t="shared" ref="F565" si="1492">SUM(F562:F564)</f>
        <v>92945.650000000009</v>
      </c>
      <c r="G565" s="19">
        <f t="shared" ref="G565" si="1493">SUM(G562:G564)</f>
        <v>52615.640000000007</v>
      </c>
      <c r="H565" s="19">
        <f t="shared" ref="H565" si="1494">SUM(H562:H564)</f>
        <v>49382.159999999996</v>
      </c>
      <c r="I565" s="19">
        <f t="shared" ref="I565" si="1495">SUM(I562:I564)</f>
        <v>50628.65</v>
      </c>
      <c r="J565" s="19">
        <f t="shared" ref="J565" si="1496">SUM(J562:J564)</f>
        <v>36808.720000000001</v>
      </c>
      <c r="K565" s="19">
        <f t="shared" ref="K565" si="1497">SUM(K562:K564)</f>
        <v>41170.85</v>
      </c>
      <c r="L565" s="19">
        <f t="shared" ref="L565" si="1498">SUM(L562:L564)</f>
        <v>44945.549999999996</v>
      </c>
      <c r="M565" s="19">
        <f t="shared" ref="M565" si="1499">SUM(M562:M564)</f>
        <v>57597.99</v>
      </c>
      <c r="N565" s="19">
        <f t="shared" ref="N565" si="1500">SUM(N562:N564)</f>
        <v>82052.399999999994</v>
      </c>
    </row>
    <row r="566" spans="1:14" x14ac:dyDescent="0.25">
      <c r="A566" s="66" t="s">
        <v>152</v>
      </c>
      <c r="B566" s="16" t="s">
        <v>178</v>
      </c>
      <c r="C566" s="19">
        <v>30032.059999999998</v>
      </c>
      <c r="D566" s="19">
        <v>20364.27</v>
      </c>
      <c r="E566" s="19">
        <v>23470.950000000004</v>
      </c>
      <c r="F566" s="19">
        <v>15405.880000000001</v>
      </c>
      <c r="G566" s="19">
        <v>17356.370000000003</v>
      </c>
      <c r="H566" s="19">
        <v>13904.500000000004</v>
      </c>
      <c r="I566" s="19">
        <v>13652.370000000003</v>
      </c>
      <c r="J566" s="19">
        <v>13145.66</v>
      </c>
      <c r="K566" s="19">
        <v>14630.62</v>
      </c>
      <c r="L566" s="19">
        <v>13628.050000000003</v>
      </c>
      <c r="M566" s="19">
        <v>15906.12</v>
      </c>
      <c r="N566" s="19">
        <v>42252.85000000002</v>
      </c>
    </row>
    <row r="567" spans="1:14" x14ac:dyDescent="0.25">
      <c r="A567" s="66"/>
      <c r="B567" s="16" t="s">
        <v>179</v>
      </c>
      <c r="C567" s="19">
        <v>11250.189999999999</v>
      </c>
      <c r="D567" s="19">
        <v>18889.610000000004</v>
      </c>
      <c r="E567" s="19">
        <v>16691.98</v>
      </c>
      <c r="F567" s="19">
        <v>14036.550000000003</v>
      </c>
      <c r="G567" s="19">
        <v>10272.44</v>
      </c>
      <c r="H567" s="19">
        <v>10637.869999999999</v>
      </c>
      <c r="I567" s="19">
        <v>9333.2199999999993</v>
      </c>
      <c r="J567" s="19">
        <v>6138.4000000000005</v>
      </c>
      <c r="K567" s="19">
        <v>9625.1099999999969</v>
      </c>
      <c r="L567" s="19">
        <v>11367.460000000001</v>
      </c>
      <c r="M567" s="19">
        <v>8410.98</v>
      </c>
      <c r="N567" s="19">
        <v>13377.130000000001</v>
      </c>
    </row>
    <row r="568" spans="1:14" x14ac:dyDescent="0.25">
      <c r="A568" s="66"/>
      <c r="B568" s="16" t="s">
        <v>180</v>
      </c>
      <c r="C568" s="19">
        <v>13204.859999999999</v>
      </c>
      <c r="D568" s="19">
        <v>15826.429999999997</v>
      </c>
      <c r="E568" s="19">
        <v>16649.68</v>
      </c>
      <c r="F568" s="19">
        <v>17144.330000000002</v>
      </c>
      <c r="G568" s="19">
        <v>17331.79</v>
      </c>
      <c r="H568" s="19">
        <v>17515.189999999999</v>
      </c>
      <c r="I568" s="19">
        <v>20966.160000000003</v>
      </c>
      <c r="J568" s="19">
        <v>9573.09</v>
      </c>
      <c r="K568" s="19">
        <v>6552.38</v>
      </c>
      <c r="L568" s="19">
        <v>9337.14</v>
      </c>
      <c r="M568" s="19">
        <v>11139.480000000001</v>
      </c>
      <c r="N568" s="19">
        <v>13011.37</v>
      </c>
    </row>
    <row r="569" spans="1:14" x14ac:dyDescent="0.25">
      <c r="A569" s="66"/>
      <c r="B569" s="16" t="s">
        <v>185</v>
      </c>
      <c r="C569" s="19">
        <f>SUM(C566:C568)</f>
        <v>54487.11</v>
      </c>
      <c r="D569" s="19">
        <f t="shared" ref="D569" si="1501">SUM(D566:D568)</f>
        <v>55080.31</v>
      </c>
      <c r="E569" s="19">
        <f t="shared" ref="E569" si="1502">SUM(E566:E568)</f>
        <v>56812.610000000008</v>
      </c>
      <c r="F569" s="19">
        <f t="shared" ref="F569" si="1503">SUM(F566:F568)</f>
        <v>46586.760000000009</v>
      </c>
      <c r="G569" s="19">
        <f t="shared" ref="G569" si="1504">SUM(G566:G568)</f>
        <v>44960.600000000006</v>
      </c>
      <c r="H569" s="19">
        <f t="shared" ref="H569" si="1505">SUM(H566:H568)</f>
        <v>42057.56</v>
      </c>
      <c r="I569" s="19">
        <f t="shared" ref="I569" si="1506">SUM(I566:I568)</f>
        <v>43951.750000000007</v>
      </c>
      <c r="J569" s="19">
        <f t="shared" ref="J569" si="1507">SUM(J566:J568)</f>
        <v>28857.15</v>
      </c>
      <c r="K569" s="19">
        <f t="shared" ref="K569" si="1508">SUM(K566:K568)</f>
        <v>30808.109999999997</v>
      </c>
      <c r="L569" s="19">
        <f t="shared" ref="L569" si="1509">SUM(L566:L568)</f>
        <v>34332.65</v>
      </c>
      <c r="M569" s="19">
        <f t="shared" ref="M569" si="1510">SUM(M566:M568)</f>
        <v>35456.58</v>
      </c>
      <c r="N569" s="19">
        <f t="shared" ref="N569" si="1511">SUM(N566:N568)</f>
        <v>68641.35000000002</v>
      </c>
    </row>
    <row r="570" spans="1:14" x14ac:dyDescent="0.25">
      <c r="A570" s="66" t="s">
        <v>153</v>
      </c>
      <c r="B570" s="16" t="s">
        <v>178</v>
      </c>
      <c r="C570" s="19">
        <v>5769.5199999999995</v>
      </c>
      <c r="D570" s="19">
        <v>6962.53</v>
      </c>
      <c r="E570" s="19">
        <v>8286.8799999999992</v>
      </c>
      <c r="F570" s="19">
        <v>3504.4399999999996</v>
      </c>
      <c r="G570" s="19">
        <v>3350.2299999999996</v>
      </c>
      <c r="H570" s="19">
        <v>3715.88</v>
      </c>
      <c r="I570" s="19">
        <v>3484.8799999999997</v>
      </c>
      <c r="J570" s="19">
        <v>5898.83</v>
      </c>
      <c r="K570" s="19">
        <v>3886.97</v>
      </c>
      <c r="L570" s="19">
        <v>3445.36</v>
      </c>
      <c r="M570" s="19">
        <v>8697.99</v>
      </c>
      <c r="N570" s="19">
        <v>20446.350000000006</v>
      </c>
    </row>
    <row r="571" spans="1:14" x14ac:dyDescent="0.25">
      <c r="A571" s="66"/>
      <c r="B571" s="16" t="s">
        <v>179</v>
      </c>
      <c r="C571" s="19">
        <v>10112.41</v>
      </c>
      <c r="D571" s="19">
        <v>13661.519999999999</v>
      </c>
      <c r="E571" s="19">
        <v>13440.39</v>
      </c>
      <c r="F571" s="19">
        <v>14284.19</v>
      </c>
      <c r="G571" s="19">
        <v>9933.8100000000013</v>
      </c>
      <c r="H571" s="19">
        <v>9463.4000000000015</v>
      </c>
      <c r="I571" s="19">
        <v>9085.27</v>
      </c>
      <c r="J571" s="19">
        <v>6239.3899999999994</v>
      </c>
      <c r="K571" s="19">
        <v>8053.46</v>
      </c>
      <c r="L571" s="19">
        <v>10354.589999999998</v>
      </c>
      <c r="M571" s="19">
        <v>6833.71</v>
      </c>
      <c r="N571" s="19">
        <v>12841.009999999998</v>
      </c>
    </row>
    <row r="572" spans="1:14" x14ac:dyDescent="0.25">
      <c r="A572" s="66"/>
      <c r="B572" s="16" t="s">
        <v>180</v>
      </c>
      <c r="C572" s="19">
        <v>11404.209999999995</v>
      </c>
      <c r="D572" s="19">
        <v>13726.940000000002</v>
      </c>
      <c r="E572" s="19">
        <v>16669.61</v>
      </c>
      <c r="F572" s="19">
        <v>13438.619999999999</v>
      </c>
      <c r="G572" s="19">
        <v>17459.96</v>
      </c>
      <c r="H572" s="19">
        <v>18461.359999999997</v>
      </c>
      <c r="I572" s="19">
        <v>20074.559999999998</v>
      </c>
      <c r="J572" s="19">
        <v>11558.63</v>
      </c>
      <c r="K572" s="19">
        <v>10762.859999999999</v>
      </c>
      <c r="L572" s="19">
        <v>10730.09</v>
      </c>
      <c r="M572" s="19">
        <v>9694.9700000000012</v>
      </c>
      <c r="N572" s="19">
        <v>9292.98</v>
      </c>
    </row>
    <row r="573" spans="1:14" x14ac:dyDescent="0.25">
      <c r="A573" s="66"/>
      <c r="B573" s="16" t="s">
        <v>185</v>
      </c>
      <c r="C573" s="19">
        <f>SUM(C570:C572)</f>
        <v>27286.139999999996</v>
      </c>
      <c r="D573" s="19">
        <f t="shared" ref="D573" si="1512">SUM(D570:D572)</f>
        <v>34350.990000000005</v>
      </c>
      <c r="E573" s="19">
        <f t="shared" ref="E573" si="1513">SUM(E570:E572)</f>
        <v>38396.879999999997</v>
      </c>
      <c r="F573" s="19">
        <f t="shared" ref="F573" si="1514">SUM(F570:F572)</f>
        <v>31227.25</v>
      </c>
      <c r="G573" s="19">
        <f t="shared" ref="G573" si="1515">SUM(G570:G572)</f>
        <v>30744</v>
      </c>
      <c r="H573" s="19">
        <f t="shared" ref="H573" si="1516">SUM(H570:H572)</f>
        <v>31640.639999999999</v>
      </c>
      <c r="I573" s="19">
        <f t="shared" ref="I573" si="1517">SUM(I570:I572)</f>
        <v>32644.71</v>
      </c>
      <c r="J573" s="19">
        <f t="shared" ref="J573" si="1518">SUM(J570:J572)</f>
        <v>23696.85</v>
      </c>
      <c r="K573" s="19">
        <f t="shared" ref="K573" si="1519">SUM(K570:K572)</f>
        <v>22703.29</v>
      </c>
      <c r="L573" s="19">
        <f t="shared" ref="L573" si="1520">SUM(L570:L572)</f>
        <v>24530.04</v>
      </c>
      <c r="M573" s="19">
        <f t="shared" ref="M573" si="1521">SUM(M570:M572)</f>
        <v>25226.670000000002</v>
      </c>
      <c r="N573" s="19">
        <f t="shared" ref="N573" si="1522">SUM(N570:N572)</f>
        <v>42580.34</v>
      </c>
    </row>
    <row r="574" spans="1:14" x14ac:dyDescent="0.25">
      <c r="A574" s="66" t="s">
        <v>154</v>
      </c>
      <c r="B574" s="16" t="s">
        <v>178</v>
      </c>
      <c r="C574" s="19">
        <v>2040.5099999999998</v>
      </c>
      <c r="D574" s="19">
        <v>223.45</v>
      </c>
      <c r="E574" s="19">
        <v>1284.2699999999998</v>
      </c>
      <c r="F574" s="19">
        <v>1302.49</v>
      </c>
      <c r="G574" s="19">
        <v>1135.5399999999997</v>
      </c>
      <c r="H574" s="19">
        <v>1045.5899999999999</v>
      </c>
      <c r="I574" s="19">
        <v>781.58</v>
      </c>
      <c r="J574" s="19">
        <v>1059.1100000000001</v>
      </c>
      <c r="K574" s="19">
        <v>1275.4699999999998</v>
      </c>
      <c r="L574" s="19">
        <v>1522.6499999999999</v>
      </c>
      <c r="M574" s="19">
        <v>1939.42</v>
      </c>
      <c r="N574" s="19">
        <v>5168.16</v>
      </c>
    </row>
    <row r="575" spans="1:14" x14ac:dyDescent="0.25">
      <c r="A575" s="66"/>
      <c r="B575" s="16" t="s">
        <v>179</v>
      </c>
      <c r="C575" s="19">
        <v>360.1</v>
      </c>
      <c r="D575" s="19">
        <v>568.78</v>
      </c>
      <c r="E575" s="19">
        <v>620.01</v>
      </c>
      <c r="F575" s="19">
        <v>191.66</v>
      </c>
      <c r="G575" s="19">
        <v>202.37</v>
      </c>
      <c r="H575" s="19">
        <v>620.35</v>
      </c>
      <c r="I575" s="19">
        <v>528.99</v>
      </c>
      <c r="J575" s="19">
        <v>130.57</v>
      </c>
      <c r="K575" s="19">
        <v>353.04</v>
      </c>
      <c r="L575" s="19">
        <v>602.94000000000005</v>
      </c>
      <c r="M575" s="19">
        <v>487.76</v>
      </c>
      <c r="N575" s="19">
        <v>812.17000000000007</v>
      </c>
    </row>
    <row r="576" spans="1:14" x14ac:dyDescent="0.25">
      <c r="A576" s="66"/>
      <c r="B576" s="16" t="s">
        <v>180</v>
      </c>
      <c r="C576" s="19">
        <v>423.53999999999996</v>
      </c>
      <c r="D576" s="19">
        <v>709.79</v>
      </c>
      <c r="E576" s="19">
        <v>1084.33</v>
      </c>
      <c r="F576" s="19">
        <v>172.31</v>
      </c>
      <c r="G576" s="19">
        <v>65.53</v>
      </c>
      <c r="H576" s="19">
        <v>208.91</v>
      </c>
      <c r="I576" s="19">
        <v>566.34999999999991</v>
      </c>
      <c r="J576" s="19">
        <v>50.83</v>
      </c>
      <c r="K576" s="19">
        <v>181.4</v>
      </c>
      <c r="L576" s="19">
        <v>1115.1199999999999</v>
      </c>
      <c r="M576" s="19">
        <v>539.39</v>
      </c>
      <c r="N576" s="19">
        <v>908.45</v>
      </c>
    </row>
    <row r="577" spans="1:14" x14ac:dyDescent="0.25">
      <c r="A577" s="66"/>
      <c r="B577" s="16" t="s">
        <v>185</v>
      </c>
      <c r="C577" s="19">
        <f>SUM(C574:C576)</f>
        <v>2824.1499999999996</v>
      </c>
      <c r="D577" s="19">
        <f t="shared" ref="D577" si="1523">SUM(D574:D576)</f>
        <v>1502.02</v>
      </c>
      <c r="E577" s="19">
        <f t="shared" ref="E577" si="1524">SUM(E574:E576)</f>
        <v>2988.6099999999997</v>
      </c>
      <c r="F577" s="19">
        <f t="shared" ref="F577" si="1525">SUM(F574:F576)</f>
        <v>1666.46</v>
      </c>
      <c r="G577" s="19">
        <f t="shared" ref="G577" si="1526">SUM(G574:G576)</f>
        <v>1403.4399999999998</v>
      </c>
      <c r="H577" s="19">
        <f t="shared" ref="H577" si="1527">SUM(H574:H576)</f>
        <v>1874.8500000000001</v>
      </c>
      <c r="I577" s="19">
        <f t="shared" ref="I577" si="1528">SUM(I574:I576)</f>
        <v>1876.92</v>
      </c>
      <c r="J577" s="19">
        <f t="shared" ref="J577" si="1529">SUM(J574:J576)</f>
        <v>1240.51</v>
      </c>
      <c r="K577" s="19">
        <f t="shared" ref="K577" si="1530">SUM(K574:K576)</f>
        <v>1809.9099999999999</v>
      </c>
      <c r="L577" s="19">
        <f t="shared" ref="L577" si="1531">SUM(L574:L576)</f>
        <v>3240.71</v>
      </c>
      <c r="M577" s="19">
        <f t="shared" ref="M577" si="1532">SUM(M574:M576)</f>
        <v>2966.57</v>
      </c>
      <c r="N577" s="19">
        <f t="shared" ref="N577" si="1533">SUM(N574:N576)</f>
        <v>6888.78</v>
      </c>
    </row>
    <row r="578" spans="1:14" x14ac:dyDescent="0.25">
      <c r="A578" s="66" t="s">
        <v>155</v>
      </c>
      <c r="B578" s="16" t="s">
        <v>178</v>
      </c>
      <c r="C578" s="19">
        <v>43403.400000000009</v>
      </c>
      <c r="D578" s="19">
        <v>109447.04999999997</v>
      </c>
      <c r="E578" s="19">
        <v>126372.49000000003</v>
      </c>
      <c r="F578" s="19">
        <v>60720.03</v>
      </c>
      <c r="G578" s="19">
        <v>40588.380000000012</v>
      </c>
      <c r="H578" s="19">
        <v>47790.999999999985</v>
      </c>
      <c r="I578" s="19">
        <v>4621.1499999999996</v>
      </c>
      <c r="J578" s="19">
        <v>9121.0500000000011</v>
      </c>
      <c r="K578" s="19">
        <v>10996.880000000003</v>
      </c>
      <c r="L578" s="19">
        <v>7041.0299999999988</v>
      </c>
      <c r="M578" s="19">
        <v>26041.649999999998</v>
      </c>
      <c r="N578" s="19">
        <v>35723.880000000005</v>
      </c>
    </row>
    <row r="579" spans="1:14" x14ac:dyDescent="0.25">
      <c r="A579" s="66"/>
      <c r="B579" s="16" t="s">
        <v>179</v>
      </c>
      <c r="C579" s="19">
        <v>41317.969999999987</v>
      </c>
      <c r="D579" s="19">
        <v>66095.72000000003</v>
      </c>
      <c r="E579" s="19">
        <v>94623.11</v>
      </c>
      <c r="F579" s="19">
        <v>29847.500000000004</v>
      </c>
      <c r="G579" s="19">
        <v>66093.11</v>
      </c>
      <c r="H579" s="19">
        <v>42398.91</v>
      </c>
      <c r="I579" s="19">
        <v>65541.350000000006</v>
      </c>
      <c r="J579" s="19">
        <v>21253.520000000004</v>
      </c>
      <c r="K579" s="19">
        <v>32164.270000000004</v>
      </c>
      <c r="L579" s="19">
        <v>30886.060000000009</v>
      </c>
      <c r="M579" s="19">
        <v>32483.900000000005</v>
      </c>
      <c r="N579" s="19">
        <v>78686.86</v>
      </c>
    </row>
    <row r="580" spans="1:14" x14ac:dyDescent="0.25">
      <c r="A580" s="66"/>
      <c r="B580" s="16" t="s">
        <v>180</v>
      </c>
      <c r="C580" s="19">
        <v>86642.33</v>
      </c>
      <c r="D580" s="19">
        <v>90604.14</v>
      </c>
      <c r="E580" s="19">
        <v>138161.63000000003</v>
      </c>
      <c r="F580" s="19">
        <v>97290.240000000005</v>
      </c>
      <c r="G580" s="19">
        <v>128470.23</v>
      </c>
      <c r="H580" s="19">
        <v>129015.76000000001</v>
      </c>
      <c r="I580" s="19">
        <v>172220.11</v>
      </c>
      <c r="J580" s="19">
        <v>106041.90000000002</v>
      </c>
      <c r="K580" s="19">
        <v>100820</v>
      </c>
      <c r="L580" s="19">
        <v>109670.35</v>
      </c>
      <c r="M580" s="19">
        <v>106607.56</v>
      </c>
      <c r="N580" s="19">
        <v>89880.520000000019</v>
      </c>
    </row>
    <row r="581" spans="1:14" x14ac:dyDescent="0.25">
      <c r="A581" s="66"/>
      <c r="B581" s="16" t="s">
        <v>185</v>
      </c>
      <c r="C581" s="19">
        <f>SUM(C578:C580)</f>
        <v>171363.7</v>
      </c>
      <c r="D581" s="19">
        <f t="shared" ref="D581" si="1534">SUM(D578:D580)</f>
        <v>266146.91000000003</v>
      </c>
      <c r="E581" s="19">
        <f t="shared" ref="E581" si="1535">SUM(E578:E580)</f>
        <v>359157.2300000001</v>
      </c>
      <c r="F581" s="19">
        <f t="shared" ref="F581" si="1536">SUM(F578:F580)</f>
        <v>187857.77000000002</v>
      </c>
      <c r="G581" s="19">
        <f t="shared" ref="G581" si="1537">SUM(G578:G580)</f>
        <v>235151.72000000003</v>
      </c>
      <c r="H581" s="19">
        <f t="shared" ref="H581" si="1538">SUM(H578:H580)</f>
        <v>219205.66999999998</v>
      </c>
      <c r="I581" s="19">
        <f t="shared" ref="I581" si="1539">SUM(I578:I580)</f>
        <v>242382.61</v>
      </c>
      <c r="J581" s="19">
        <f t="shared" ref="J581" si="1540">SUM(J578:J580)</f>
        <v>136416.47000000003</v>
      </c>
      <c r="K581" s="19">
        <f t="shared" ref="K581" si="1541">SUM(K578:K580)</f>
        <v>143981.15000000002</v>
      </c>
      <c r="L581" s="19">
        <f t="shared" ref="L581" si="1542">SUM(L578:L580)</f>
        <v>147597.44</v>
      </c>
      <c r="M581" s="19">
        <f t="shared" ref="M581" si="1543">SUM(M578:M580)</f>
        <v>165133.10999999999</v>
      </c>
      <c r="N581" s="19">
        <f t="shared" ref="N581" si="1544">SUM(N578:N580)</f>
        <v>204291.26</v>
      </c>
    </row>
    <row r="582" spans="1:14" x14ac:dyDescent="0.25">
      <c r="A582" s="66" t="s">
        <v>156</v>
      </c>
      <c r="B582" s="16" t="s">
        <v>178</v>
      </c>
      <c r="C582" s="19">
        <v>13826.23</v>
      </c>
      <c r="D582" s="19">
        <v>16232.82</v>
      </c>
      <c r="E582" s="19">
        <v>11452.789999999999</v>
      </c>
      <c r="F582" s="19">
        <v>9231.64</v>
      </c>
      <c r="G582" s="19">
        <v>8269.27</v>
      </c>
      <c r="H582" s="19">
        <v>7766.48</v>
      </c>
      <c r="I582" s="19">
        <v>4309.0200000000004</v>
      </c>
      <c r="J582" s="19">
        <v>4750.84</v>
      </c>
      <c r="K582" s="19">
        <v>4250.7599999999993</v>
      </c>
      <c r="L582" s="19">
        <v>3088.54</v>
      </c>
      <c r="M582" s="19">
        <v>4799.4400000000005</v>
      </c>
      <c r="N582" s="19">
        <v>12721.170000000002</v>
      </c>
    </row>
    <row r="583" spans="1:14" x14ac:dyDescent="0.25">
      <c r="A583" s="66"/>
      <c r="B583" s="16" t="s">
        <v>179</v>
      </c>
      <c r="C583" s="19">
        <v>18062.53</v>
      </c>
      <c r="D583" s="19">
        <v>26394.89</v>
      </c>
      <c r="E583" s="19">
        <v>25008.58</v>
      </c>
      <c r="F583" s="19">
        <v>23635.510000000002</v>
      </c>
      <c r="G583" s="19">
        <v>19980.96</v>
      </c>
      <c r="H583" s="19">
        <v>17795.339999999997</v>
      </c>
      <c r="I583" s="19">
        <v>18206.870000000003</v>
      </c>
      <c r="J583" s="19">
        <v>10203.459999999999</v>
      </c>
      <c r="K583" s="19">
        <v>11189.75</v>
      </c>
      <c r="L583" s="19">
        <v>13054.730000000001</v>
      </c>
      <c r="M583" s="19">
        <v>9749.3700000000008</v>
      </c>
      <c r="N583" s="19">
        <v>19177.830000000002</v>
      </c>
    </row>
    <row r="584" spans="1:14" x14ac:dyDescent="0.25">
      <c r="A584" s="66"/>
      <c r="B584" s="16" t="s">
        <v>180</v>
      </c>
      <c r="C584" s="19">
        <v>11093.119999999999</v>
      </c>
      <c r="D584" s="19">
        <v>14505.050000000001</v>
      </c>
      <c r="E584" s="19">
        <v>17675.239999999998</v>
      </c>
      <c r="F584" s="19">
        <v>22928.500000000007</v>
      </c>
      <c r="G584" s="19">
        <v>21069.040000000001</v>
      </c>
      <c r="H584" s="19">
        <v>21825.949999999997</v>
      </c>
      <c r="I584" s="19">
        <v>20025.25</v>
      </c>
      <c r="J584" s="19">
        <v>10920.450000000003</v>
      </c>
      <c r="K584" s="19">
        <v>7948.6499999999987</v>
      </c>
      <c r="L584" s="19">
        <v>9998.42</v>
      </c>
      <c r="M584" s="19">
        <v>9902.4699999999993</v>
      </c>
      <c r="N584" s="19">
        <v>7823.6599999999989</v>
      </c>
    </row>
    <row r="585" spans="1:14" x14ac:dyDescent="0.25">
      <c r="A585" s="66"/>
      <c r="B585" s="16" t="s">
        <v>185</v>
      </c>
      <c r="C585" s="19">
        <f>SUM(C582:C584)</f>
        <v>42981.88</v>
      </c>
      <c r="D585" s="19">
        <f t="shared" ref="D585" si="1545">SUM(D582:D584)</f>
        <v>57132.76</v>
      </c>
      <c r="E585" s="19">
        <f t="shared" ref="E585" si="1546">SUM(E582:E584)</f>
        <v>54136.61</v>
      </c>
      <c r="F585" s="19">
        <f t="shared" ref="F585" si="1547">SUM(F582:F584)</f>
        <v>55795.650000000009</v>
      </c>
      <c r="G585" s="19">
        <f t="shared" ref="G585" si="1548">SUM(G582:G584)</f>
        <v>49319.270000000004</v>
      </c>
      <c r="H585" s="19">
        <f t="shared" ref="H585" si="1549">SUM(H582:H584)</f>
        <v>47387.76999999999</v>
      </c>
      <c r="I585" s="19">
        <f t="shared" ref="I585" si="1550">SUM(I582:I584)</f>
        <v>42541.14</v>
      </c>
      <c r="J585" s="19">
        <f t="shared" ref="J585" si="1551">SUM(J582:J584)</f>
        <v>25874.75</v>
      </c>
      <c r="K585" s="19">
        <f t="shared" ref="K585" si="1552">SUM(K582:K584)</f>
        <v>23389.159999999996</v>
      </c>
      <c r="L585" s="19">
        <f t="shared" ref="L585" si="1553">SUM(L582:L584)</f>
        <v>26141.690000000002</v>
      </c>
      <c r="M585" s="19">
        <f t="shared" ref="M585" si="1554">SUM(M582:M584)</f>
        <v>24451.279999999999</v>
      </c>
      <c r="N585" s="19">
        <f t="shared" ref="N585" si="1555">SUM(N582:N584)</f>
        <v>39722.660000000003</v>
      </c>
    </row>
    <row r="586" spans="1:14" x14ac:dyDescent="0.25">
      <c r="A586" s="66" t="s">
        <v>157</v>
      </c>
      <c r="B586" s="16" t="s">
        <v>178</v>
      </c>
      <c r="C586" s="19">
        <v>24206.350000000006</v>
      </c>
      <c r="D586" s="19">
        <v>12372.519999999999</v>
      </c>
      <c r="E586" s="19">
        <v>22183.74</v>
      </c>
      <c r="F586" s="19">
        <v>22309.529999999995</v>
      </c>
      <c r="G586" s="19">
        <v>23444.29</v>
      </c>
      <c r="H586" s="19">
        <v>18666.079999999994</v>
      </c>
      <c r="I586" s="19">
        <v>15328.189999999999</v>
      </c>
      <c r="J586" s="19">
        <v>14878.09</v>
      </c>
      <c r="K586" s="19">
        <v>17104.719999999998</v>
      </c>
      <c r="L586" s="19">
        <v>11998.670000000002</v>
      </c>
      <c r="M586" s="19">
        <v>18694.66</v>
      </c>
      <c r="N586" s="19">
        <v>40749.21</v>
      </c>
    </row>
    <row r="587" spans="1:14" x14ac:dyDescent="0.25">
      <c r="A587" s="66"/>
      <c r="B587" s="16" t="s">
        <v>179</v>
      </c>
      <c r="C587" s="19">
        <v>9196.48</v>
      </c>
      <c r="D587" s="19">
        <v>15689.57</v>
      </c>
      <c r="E587" s="19">
        <v>10661.03</v>
      </c>
      <c r="F587" s="19">
        <v>12113.949999999997</v>
      </c>
      <c r="G587" s="19">
        <v>9127.7199999999993</v>
      </c>
      <c r="H587" s="19">
        <v>11065.09</v>
      </c>
      <c r="I587" s="19">
        <v>11936.999999999998</v>
      </c>
      <c r="J587" s="19">
        <v>2767.16</v>
      </c>
      <c r="K587" s="19">
        <v>7532.51</v>
      </c>
      <c r="L587" s="19">
        <v>7824.380000000001</v>
      </c>
      <c r="M587" s="19">
        <v>4335.72</v>
      </c>
      <c r="N587" s="19">
        <v>6580.3599999999988</v>
      </c>
    </row>
    <row r="588" spans="1:14" x14ac:dyDescent="0.25">
      <c r="A588" s="66"/>
      <c r="B588" s="16" t="s">
        <v>180</v>
      </c>
      <c r="C588" s="19">
        <v>9548.11</v>
      </c>
      <c r="D588" s="19">
        <v>10556.92</v>
      </c>
      <c r="E588" s="19">
        <v>11620.500000000002</v>
      </c>
      <c r="F588" s="19">
        <v>11571.609999999999</v>
      </c>
      <c r="G588" s="19">
        <v>10974.14</v>
      </c>
      <c r="H588" s="19">
        <v>12794.47</v>
      </c>
      <c r="I588" s="19">
        <v>17876.829999999998</v>
      </c>
      <c r="J588" s="19">
        <v>9513.67</v>
      </c>
      <c r="K588" s="19">
        <v>5765.99</v>
      </c>
      <c r="L588" s="19">
        <v>8484.869999999999</v>
      </c>
      <c r="M588" s="19">
        <v>9960.4399999999987</v>
      </c>
      <c r="N588" s="19">
        <v>9625.2000000000007</v>
      </c>
    </row>
    <row r="589" spans="1:14" x14ac:dyDescent="0.25">
      <c r="A589" s="66"/>
      <c r="B589" s="16" t="s">
        <v>185</v>
      </c>
      <c r="C589" s="19">
        <f>SUM(C586:C588)</f>
        <v>42950.94</v>
      </c>
      <c r="D589" s="19">
        <f t="shared" ref="D589" si="1556">SUM(D586:D588)</f>
        <v>38619.009999999995</v>
      </c>
      <c r="E589" s="19">
        <f t="shared" ref="E589" si="1557">SUM(E586:E588)</f>
        <v>44465.270000000004</v>
      </c>
      <c r="F589" s="19">
        <f t="shared" ref="F589" si="1558">SUM(F586:F588)</f>
        <v>45995.09</v>
      </c>
      <c r="G589" s="19">
        <f t="shared" ref="G589" si="1559">SUM(G586:G588)</f>
        <v>43546.15</v>
      </c>
      <c r="H589" s="19">
        <f t="shared" ref="H589" si="1560">SUM(H586:H588)</f>
        <v>42525.639999999992</v>
      </c>
      <c r="I589" s="19">
        <f t="shared" ref="I589" si="1561">SUM(I586:I588)</f>
        <v>45142.01999999999</v>
      </c>
      <c r="J589" s="19">
        <f t="shared" ref="J589" si="1562">SUM(J586:J588)</f>
        <v>27158.92</v>
      </c>
      <c r="K589" s="19">
        <f t="shared" ref="K589" si="1563">SUM(K586:K588)</f>
        <v>30403.219999999994</v>
      </c>
      <c r="L589" s="19">
        <f t="shared" ref="L589" si="1564">SUM(L586:L588)</f>
        <v>28307.920000000002</v>
      </c>
      <c r="M589" s="19">
        <f t="shared" ref="M589" si="1565">SUM(M586:M588)</f>
        <v>32990.82</v>
      </c>
      <c r="N589" s="19">
        <f t="shared" ref="N589" si="1566">SUM(N586:N588)</f>
        <v>56954.770000000004</v>
      </c>
    </row>
    <row r="590" spans="1:14" x14ac:dyDescent="0.25">
      <c r="A590" s="66" t="s">
        <v>158</v>
      </c>
      <c r="B590" s="16" t="s">
        <v>178</v>
      </c>
      <c r="C590" s="19">
        <v>10835.719999999998</v>
      </c>
      <c r="D590" s="19">
        <v>9546.5300000000007</v>
      </c>
      <c r="E590" s="19">
        <v>13351.210000000001</v>
      </c>
      <c r="F590" s="19">
        <v>13342.45</v>
      </c>
      <c r="G590" s="19">
        <v>13763.529999999999</v>
      </c>
      <c r="H590" s="19">
        <v>12055.07</v>
      </c>
      <c r="I590" s="19">
        <v>8390.06</v>
      </c>
      <c r="J590" s="19">
        <v>11814.989999999998</v>
      </c>
      <c r="K590" s="19">
        <v>8045.52</v>
      </c>
      <c r="L590" s="19">
        <v>6841.2799999999988</v>
      </c>
      <c r="M590" s="19">
        <v>13833.19</v>
      </c>
      <c r="N590" s="19">
        <v>32894.300000000003</v>
      </c>
    </row>
    <row r="591" spans="1:14" x14ac:dyDescent="0.25">
      <c r="A591" s="66"/>
      <c r="B591" s="16" t="s">
        <v>179</v>
      </c>
      <c r="C591" s="19">
        <v>15270.02</v>
      </c>
      <c r="D591" s="19">
        <v>21319.000000000004</v>
      </c>
      <c r="E591" s="19">
        <v>20603.739999999998</v>
      </c>
      <c r="F591" s="19">
        <v>19724.190000000006</v>
      </c>
      <c r="G591" s="19">
        <v>15502.419999999998</v>
      </c>
      <c r="H591" s="19">
        <v>14630.460000000001</v>
      </c>
      <c r="I591" s="19">
        <v>14850.77</v>
      </c>
      <c r="J591" s="19">
        <v>10633.55</v>
      </c>
      <c r="K591" s="19">
        <v>12929.200000000003</v>
      </c>
      <c r="L591" s="19">
        <v>13284.179999999997</v>
      </c>
      <c r="M591" s="19">
        <v>12355.39</v>
      </c>
      <c r="N591" s="19">
        <v>21850.62</v>
      </c>
    </row>
    <row r="592" spans="1:14" x14ac:dyDescent="0.25">
      <c r="A592" s="66"/>
      <c r="B592" s="16" t="s">
        <v>180</v>
      </c>
      <c r="C592" s="19">
        <v>14388.880000000003</v>
      </c>
      <c r="D592" s="19">
        <v>18339.960000000003</v>
      </c>
      <c r="E592" s="19">
        <v>22755.25</v>
      </c>
      <c r="F592" s="19">
        <v>31106.380000000005</v>
      </c>
      <c r="G592" s="19">
        <v>28428.229999999996</v>
      </c>
      <c r="H592" s="19">
        <v>23917.78</v>
      </c>
      <c r="I592" s="19">
        <v>26173.35</v>
      </c>
      <c r="J592" s="19">
        <v>15698.880000000001</v>
      </c>
      <c r="K592" s="19">
        <v>10435.770000000002</v>
      </c>
      <c r="L592" s="19">
        <v>11811.550000000001</v>
      </c>
      <c r="M592" s="19">
        <v>14585.81</v>
      </c>
      <c r="N592" s="19">
        <v>17514.309999999998</v>
      </c>
    </row>
    <row r="593" spans="1:14" x14ac:dyDescent="0.25">
      <c r="A593" s="66"/>
      <c r="B593" s="16" t="s">
        <v>185</v>
      </c>
      <c r="C593" s="19">
        <f>SUM(C590:C592)</f>
        <v>40494.620000000003</v>
      </c>
      <c r="D593" s="19">
        <f t="shared" ref="D593" si="1567">SUM(D590:D592)</f>
        <v>49205.490000000005</v>
      </c>
      <c r="E593" s="19">
        <f t="shared" ref="E593" si="1568">SUM(E590:E592)</f>
        <v>56710.2</v>
      </c>
      <c r="F593" s="19">
        <f t="shared" ref="F593" si="1569">SUM(F590:F592)</f>
        <v>64173.020000000011</v>
      </c>
      <c r="G593" s="19">
        <f t="shared" ref="G593" si="1570">SUM(G590:G592)</f>
        <v>57694.179999999993</v>
      </c>
      <c r="H593" s="19">
        <f t="shared" ref="H593" si="1571">SUM(H590:H592)</f>
        <v>50603.31</v>
      </c>
      <c r="I593" s="19">
        <f t="shared" ref="I593" si="1572">SUM(I590:I592)</f>
        <v>49414.18</v>
      </c>
      <c r="J593" s="19">
        <f t="shared" ref="J593" si="1573">SUM(J590:J592)</f>
        <v>38147.42</v>
      </c>
      <c r="K593" s="19">
        <f t="shared" ref="K593" si="1574">SUM(K590:K592)</f>
        <v>31410.490000000005</v>
      </c>
      <c r="L593" s="19">
        <f t="shared" ref="L593" si="1575">SUM(L590:L592)</f>
        <v>31937.009999999995</v>
      </c>
      <c r="M593" s="19">
        <f t="shared" ref="M593" si="1576">SUM(M590:M592)</f>
        <v>40774.39</v>
      </c>
      <c r="N593" s="19">
        <f t="shared" ref="N593" si="1577">SUM(N590:N592)</f>
        <v>72259.23</v>
      </c>
    </row>
    <row r="594" spans="1:14" x14ac:dyDescent="0.25">
      <c r="A594" s="66" t="s">
        <v>159</v>
      </c>
      <c r="B594" s="16" t="s">
        <v>178</v>
      </c>
      <c r="C594" s="19">
        <v>593.19000000000005</v>
      </c>
      <c r="D594" s="19">
        <v>486.75</v>
      </c>
      <c r="E594" s="19">
        <v>330.21000000000004</v>
      </c>
      <c r="F594" s="19">
        <v>193.85</v>
      </c>
      <c r="G594" s="19">
        <v>381.08</v>
      </c>
      <c r="H594" s="19">
        <v>247.28999999999996</v>
      </c>
      <c r="I594" s="19">
        <v>224.84</v>
      </c>
      <c r="J594" s="19">
        <v>503.46000000000004</v>
      </c>
      <c r="K594" s="19">
        <v>188.54000000000002</v>
      </c>
      <c r="L594" s="19">
        <v>100.33</v>
      </c>
      <c r="M594" s="19">
        <v>235.85</v>
      </c>
      <c r="N594" s="19">
        <v>521.29</v>
      </c>
    </row>
    <row r="595" spans="1:14" x14ac:dyDescent="0.25">
      <c r="A595" s="66"/>
      <c r="B595" s="16" t="s">
        <v>179</v>
      </c>
      <c r="C595" s="19">
        <v>5104.7299999999996</v>
      </c>
      <c r="D595" s="19">
        <v>6486.66</v>
      </c>
      <c r="E595" s="19">
        <v>4564.119999999999</v>
      </c>
      <c r="F595" s="19">
        <v>6005.5</v>
      </c>
      <c r="G595" s="19">
        <v>4565.1400000000003</v>
      </c>
      <c r="H595" s="19">
        <v>3555.79</v>
      </c>
      <c r="I595" s="19">
        <v>3133.4600000000005</v>
      </c>
      <c r="J595" s="19">
        <v>3438.7999999999997</v>
      </c>
      <c r="K595" s="19">
        <v>5164.3599999999997</v>
      </c>
      <c r="L595" s="19">
        <v>3841.1100000000006</v>
      </c>
      <c r="M595" s="19">
        <v>4676.0499999999993</v>
      </c>
      <c r="N595" s="19">
        <v>6967.0399999999991</v>
      </c>
    </row>
    <row r="596" spans="1:14" x14ac:dyDescent="0.25">
      <c r="A596" s="66"/>
      <c r="B596" s="16" t="s">
        <v>180</v>
      </c>
      <c r="C596" s="19">
        <v>4429.1100000000006</v>
      </c>
      <c r="D596" s="19">
        <v>6460.0199999999995</v>
      </c>
      <c r="E596" s="19">
        <v>5691.6600000000008</v>
      </c>
      <c r="F596" s="19">
        <v>5401.56</v>
      </c>
      <c r="G596" s="19">
        <v>5394.29</v>
      </c>
      <c r="H596" s="19">
        <v>3132.1899999999996</v>
      </c>
      <c r="I596" s="19">
        <v>3518.5400000000004</v>
      </c>
      <c r="J596" s="19">
        <v>1521.1099999999997</v>
      </c>
      <c r="K596" s="19">
        <v>2568.6600000000003</v>
      </c>
      <c r="L596" s="19">
        <v>3253.29</v>
      </c>
      <c r="M596" s="19">
        <v>3163.71</v>
      </c>
      <c r="N596" s="19">
        <v>5287.25</v>
      </c>
    </row>
    <row r="597" spans="1:14" x14ac:dyDescent="0.25">
      <c r="A597" s="66"/>
      <c r="B597" s="16" t="s">
        <v>185</v>
      </c>
      <c r="C597" s="19">
        <f>SUM(C594:C596)</f>
        <v>10127.030000000001</v>
      </c>
      <c r="D597" s="19">
        <f t="shared" ref="D597" si="1578">SUM(D594:D596)</f>
        <v>13433.43</v>
      </c>
      <c r="E597" s="19">
        <f t="shared" ref="E597" si="1579">SUM(E594:E596)</f>
        <v>10585.99</v>
      </c>
      <c r="F597" s="19">
        <f t="shared" ref="F597" si="1580">SUM(F594:F596)</f>
        <v>11600.91</v>
      </c>
      <c r="G597" s="19">
        <f t="shared" ref="G597" si="1581">SUM(G594:G596)</f>
        <v>10340.51</v>
      </c>
      <c r="H597" s="19">
        <f t="shared" ref="H597" si="1582">SUM(H594:H596)</f>
        <v>6935.2699999999995</v>
      </c>
      <c r="I597" s="19">
        <f t="shared" ref="I597" si="1583">SUM(I594:I596)</f>
        <v>6876.8400000000011</v>
      </c>
      <c r="J597" s="19">
        <f t="shared" ref="J597" si="1584">SUM(J594:J596)</f>
        <v>5463.369999999999</v>
      </c>
      <c r="K597" s="19">
        <f t="shared" ref="K597" si="1585">SUM(K594:K596)</f>
        <v>7921.5599999999995</v>
      </c>
      <c r="L597" s="19">
        <f t="shared" ref="L597" si="1586">SUM(L594:L596)</f>
        <v>7194.7300000000005</v>
      </c>
      <c r="M597" s="19">
        <f t="shared" ref="M597" si="1587">SUM(M594:M596)</f>
        <v>8075.61</v>
      </c>
      <c r="N597" s="19">
        <f t="shared" ref="N597" si="1588">SUM(N594:N596)</f>
        <v>12775.579999999998</v>
      </c>
    </row>
    <row r="598" spans="1:14" x14ac:dyDescent="0.25">
      <c r="A598" s="21"/>
      <c r="B598" s="57" t="s">
        <v>186</v>
      </c>
      <c r="C598" s="58">
        <f>SUM(C597,C593,C589,C585,C581,C577,C573,C569,C565,C561,C557,C553,C549,C545,C541,C537,C533,C529,C525,C521,C517,C513,C509,C505,C501,C497,C493,C489,C485,C481,C477,C473,C469,C465,C461,C457,C453,C449,C445,C441,C437,C433,C429,C425,C421,C417,C413,C409,C405,C401,C397,C393,C389,C385,C381,C377,C373,C369,C365,C361,C357,C353,C349,C345,C341,C337,C333,C329,C325,C321,C317,C313,C309,C305,C301,C297,C293,C289,C285,C281,C277,C273,C269,C265,C261,C257,C253,C249,C245,C241,C237,C233,C229,C225,C221,C217,C213,C209,C205,C201,C197,C193,C189,C185,C181,C177,C173,C169,C165,C161,C157,C153,C149,C145,C141,C137,C133,C129,C125,C121,C117,C113,C109,C105,C101,C97,C93,C89,C85,C81,C77,C73,C69,C65,C61,C57,C53,C49,C45,C41,C37,C33,C29,C25,C21,C17,C13,C9,C5)</f>
        <v>8665906.650000006</v>
      </c>
      <c r="D598" s="58">
        <f t="shared" ref="D598:N598" si="1589">SUM(D597,D593,D589,D585,D581,D577,D573,D569,D565,D561,D557,D553,D549,D545,D541,D537,D533,D529,D525,D521,D517,D513,D509,D505,D501,D497,D493,D489,D485,D481,D477,D473,D469,D465,D461,D457,D453,D449,D445,D441,D437,D433,D429,D425,D421,D417,D413,D409,D405,D401,D397,D393,D389,D385,D381,D377,D373,D369,D365,D361,D357,D353,D349,D345,D341,D337,D333,D329,D325,D321,D317,D313,D309,D305,D301,D297,D293,D289,D285,D281,D277,D273,D269,D265,D261,D257,D253,D249,D245,D241,D237,D233,D229,D225,D221,D217,D213,D209,D205,D201,D197,D193,D189,D185,D181,D177,D173,D169,D165,D161,D157,D153,D149,D145,D141,D137,D133,D129,D125,D121,D117,D113,D109,D105,D101,D97,D93,D89,D85,D81,D77,D73,D69,D65,D61,D57,D53,D49,D45,D41,D37,D33,D29,D25,D21,D17,D13,D9,D5)</f>
        <v>9348929.5799999945</v>
      </c>
      <c r="E598" s="58">
        <f t="shared" si="1589"/>
        <v>9281769.5</v>
      </c>
      <c r="F598" s="58">
        <f t="shared" si="1589"/>
        <v>8634212.8900000043</v>
      </c>
      <c r="G598" s="58">
        <f t="shared" si="1589"/>
        <v>8275711.0299999965</v>
      </c>
      <c r="H598" s="58">
        <f t="shared" si="1589"/>
        <v>7767280.959999999</v>
      </c>
      <c r="I598" s="58">
        <f t="shared" si="1589"/>
        <v>8127332.8300000001</v>
      </c>
      <c r="J598" s="58">
        <f t="shared" si="1589"/>
        <v>6451961.9199999999</v>
      </c>
      <c r="K598" s="58">
        <f t="shared" si="1589"/>
        <v>6906042.3899999978</v>
      </c>
      <c r="L598" s="58">
        <f t="shared" si="1589"/>
        <v>6819971.5099999988</v>
      </c>
      <c r="M598" s="58">
        <f t="shared" si="1589"/>
        <v>6864432.5999999996</v>
      </c>
      <c r="N598" s="58">
        <f t="shared" si="1589"/>
        <v>10014827.709999999</v>
      </c>
    </row>
  </sheetData>
  <mergeCells count="149">
    <mergeCell ref="A2:A5"/>
    <mergeCell ref="A6:A9"/>
    <mergeCell ref="A10:A13"/>
    <mergeCell ref="A14:A17"/>
    <mergeCell ref="A18:A21"/>
    <mergeCell ref="A22:A25"/>
    <mergeCell ref="A110:A113"/>
    <mergeCell ref="A114:A117"/>
    <mergeCell ref="A118:A121"/>
    <mergeCell ref="A26:A29"/>
    <mergeCell ref="A30:A33"/>
    <mergeCell ref="A34:A37"/>
    <mergeCell ref="A38:A41"/>
    <mergeCell ref="A42:A45"/>
    <mergeCell ref="A46:A49"/>
    <mergeCell ref="A50:A53"/>
    <mergeCell ref="A54:A57"/>
    <mergeCell ref="A58:A61"/>
    <mergeCell ref="A62:A65"/>
    <mergeCell ref="A66:A69"/>
    <mergeCell ref="A70:A73"/>
    <mergeCell ref="A74:A77"/>
    <mergeCell ref="A78:A81"/>
    <mergeCell ref="A82:A85"/>
    <mergeCell ref="A86:A89"/>
    <mergeCell ref="A90:A93"/>
    <mergeCell ref="A94:A97"/>
    <mergeCell ref="A98:A101"/>
    <mergeCell ref="A102:A105"/>
    <mergeCell ref="A106:A109"/>
    <mergeCell ref="A206:A209"/>
    <mergeCell ref="A210:A213"/>
    <mergeCell ref="A214:A217"/>
    <mergeCell ref="A122:A125"/>
    <mergeCell ref="A126:A129"/>
    <mergeCell ref="A130:A133"/>
    <mergeCell ref="A134:A137"/>
    <mergeCell ref="A138:A141"/>
    <mergeCell ref="A142:A145"/>
    <mergeCell ref="A146:A149"/>
    <mergeCell ref="A150:A153"/>
    <mergeCell ref="A154:A157"/>
    <mergeCell ref="A158:A161"/>
    <mergeCell ref="A162:A165"/>
    <mergeCell ref="A166:A169"/>
    <mergeCell ref="A170:A173"/>
    <mergeCell ref="A174:A177"/>
    <mergeCell ref="A178:A181"/>
    <mergeCell ref="A182:A185"/>
    <mergeCell ref="A186:A189"/>
    <mergeCell ref="A190:A193"/>
    <mergeCell ref="A194:A197"/>
    <mergeCell ref="A198:A201"/>
    <mergeCell ref="A202:A205"/>
    <mergeCell ref="A302:A305"/>
    <mergeCell ref="A306:A309"/>
    <mergeCell ref="A310:A313"/>
    <mergeCell ref="A218:A221"/>
    <mergeCell ref="A222:A225"/>
    <mergeCell ref="A226:A229"/>
    <mergeCell ref="A230:A233"/>
    <mergeCell ref="A234:A237"/>
    <mergeCell ref="A238:A241"/>
    <mergeCell ref="A242:A245"/>
    <mergeCell ref="A246:A249"/>
    <mergeCell ref="A250:A253"/>
    <mergeCell ref="A254:A257"/>
    <mergeCell ref="A258:A261"/>
    <mergeCell ref="A262:A265"/>
    <mergeCell ref="A266:A269"/>
    <mergeCell ref="A270:A273"/>
    <mergeCell ref="A274:A277"/>
    <mergeCell ref="A278:A281"/>
    <mergeCell ref="A282:A285"/>
    <mergeCell ref="A286:A289"/>
    <mergeCell ref="A290:A293"/>
    <mergeCell ref="A294:A297"/>
    <mergeCell ref="A298:A301"/>
    <mergeCell ref="A398:A401"/>
    <mergeCell ref="A402:A405"/>
    <mergeCell ref="A406:A409"/>
    <mergeCell ref="A314:A317"/>
    <mergeCell ref="A318:A321"/>
    <mergeCell ref="A322:A325"/>
    <mergeCell ref="A326:A329"/>
    <mergeCell ref="A330:A333"/>
    <mergeCell ref="A334:A337"/>
    <mergeCell ref="A338:A341"/>
    <mergeCell ref="A342:A345"/>
    <mergeCell ref="A346:A349"/>
    <mergeCell ref="A350:A353"/>
    <mergeCell ref="A354:A357"/>
    <mergeCell ref="A358:A361"/>
    <mergeCell ref="A362:A365"/>
    <mergeCell ref="A366:A369"/>
    <mergeCell ref="A370:A373"/>
    <mergeCell ref="A374:A377"/>
    <mergeCell ref="A378:A381"/>
    <mergeCell ref="A382:A385"/>
    <mergeCell ref="A386:A389"/>
    <mergeCell ref="A390:A393"/>
    <mergeCell ref="A394:A397"/>
    <mergeCell ref="A494:A497"/>
    <mergeCell ref="A498:A501"/>
    <mergeCell ref="A502:A505"/>
    <mergeCell ref="A410:A413"/>
    <mergeCell ref="A414:A417"/>
    <mergeCell ref="A418:A421"/>
    <mergeCell ref="A422:A425"/>
    <mergeCell ref="A426:A429"/>
    <mergeCell ref="A430:A433"/>
    <mergeCell ref="A434:A437"/>
    <mergeCell ref="A438:A441"/>
    <mergeCell ref="A442:A445"/>
    <mergeCell ref="A446:A449"/>
    <mergeCell ref="A450:A453"/>
    <mergeCell ref="A454:A457"/>
    <mergeCell ref="A458:A461"/>
    <mergeCell ref="A462:A465"/>
    <mergeCell ref="A466:A469"/>
    <mergeCell ref="A590:A593"/>
    <mergeCell ref="A594:A597"/>
    <mergeCell ref="A506:A509"/>
    <mergeCell ref="A510:A513"/>
    <mergeCell ref="A514:A517"/>
    <mergeCell ref="A518:A521"/>
    <mergeCell ref="A522:A525"/>
    <mergeCell ref="A526:A529"/>
    <mergeCell ref="A530:A533"/>
    <mergeCell ref="A534:A537"/>
    <mergeCell ref="A538:A541"/>
    <mergeCell ref="A542:A545"/>
    <mergeCell ref="A546:A549"/>
    <mergeCell ref="A550:A553"/>
    <mergeCell ref="A554:A557"/>
    <mergeCell ref="A558:A561"/>
    <mergeCell ref="A562:A565"/>
    <mergeCell ref="A566:A569"/>
    <mergeCell ref="A570:A573"/>
    <mergeCell ref="A574:A577"/>
    <mergeCell ref="A578:A581"/>
    <mergeCell ref="A582:A585"/>
    <mergeCell ref="A586:A589"/>
    <mergeCell ref="A470:A473"/>
    <mergeCell ref="A474:A477"/>
    <mergeCell ref="A478:A481"/>
    <mergeCell ref="A482:A485"/>
    <mergeCell ref="A486:A489"/>
    <mergeCell ref="A490:A4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FC641-6D38-4C49-93BA-6DF7DC55DE2C}">
  <dimension ref="A1:M22"/>
  <sheetViews>
    <sheetView workbookViewId="0">
      <selection activeCell="E26" sqref="E26"/>
    </sheetView>
  </sheetViews>
  <sheetFormatPr defaultRowHeight="15" x14ac:dyDescent="0.25"/>
  <cols>
    <col min="1" max="6" width="7.5703125" style="13" bestFit="1" customWidth="1"/>
    <col min="7" max="7" width="6.42578125" style="13" bestFit="1" customWidth="1"/>
    <col min="8" max="13" width="7.5703125" style="13" bestFit="1" customWidth="1"/>
    <col min="14" max="16384" width="9.140625" style="13"/>
  </cols>
  <sheetData>
    <row r="1" spans="1:13" x14ac:dyDescent="0.25">
      <c r="A1" s="65" t="s">
        <v>187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 x14ac:dyDescent="0.25">
      <c r="A2" s="39" t="s">
        <v>166</v>
      </c>
      <c r="B2" s="39" t="s">
        <v>167</v>
      </c>
      <c r="C2" s="39" t="s">
        <v>168</v>
      </c>
      <c r="D2" s="39" t="s">
        <v>169</v>
      </c>
      <c r="E2" s="39" t="s">
        <v>170</v>
      </c>
      <c r="F2" s="39" t="s">
        <v>171</v>
      </c>
      <c r="G2" s="39" t="s">
        <v>207</v>
      </c>
      <c r="H2" s="39" t="s">
        <v>173</v>
      </c>
      <c r="I2" s="39" t="s">
        <v>174</v>
      </c>
      <c r="J2" s="39" t="s">
        <v>175</v>
      </c>
      <c r="K2" s="39" t="s">
        <v>176</v>
      </c>
      <c r="L2" s="39" t="s">
        <v>177</v>
      </c>
      <c r="M2" s="40" t="s">
        <v>185</v>
      </c>
    </row>
    <row r="3" spans="1:13" x14ac:dyDescent="0.25">
      <c r="A3" s="25">
        <v>77</v>
      </c>
      <c r="B3" s="25">
        <v>124</v>
      </c>
      <c r="C3" s="25">
        <v>97</v>
      </c>
      <c r="D3" s="25">
        <v>101</v>
      </c>
      <c r="E3" s="25">
        <v>243</v>
      </c>
      <c r="F3" s="25">
        <v>230</v>
      </c>
      <c r="G3" s="25">
        <v>0</v>
      </c>
      <c r="H3" s="25">
        <v>89</v>
      </c>
      <c r="I3" s="25">
        <v>157</v>
      </c>
      <c r="J3" s="25">
        <v>516</v>
      </c>
      <c r="K3" s="25">
        <v>565</v>
      </c>
      <c r="L3" s="25">
        <v>413</v>
      </c>
      <c r="M3" s="22">
        <f>SUM(A3:L3)</f>
        <v>2612</v>
      </c>
    </row>
    <row r="5" spans="1:13" x14ac:dyDescent="0.25">
      <c r="A5" s="65" t="s">
        <v>188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x14ac:dyDescent="0.25">
      <c r="A6" s="15" t="s">
        <v>166</v>
      </c>
      <c r="B6" s="15" t="s">
        <v>167</v>
      </c>
      <c r="C6" s="15" t="s">
        <v>168</v>
      </c>
      <c r="D6" s="15" t="s">
        <v>169</v>
      </c>
      <c r="E6" s="15" t="s">
        <v>170</v>
      </c>
      <c r="F6" s="15" t="s">
        <v>171</v>
      </c>
      <c r="G6" s="39" t="s">
        <v>207</v>
      </c>
      <c r="H6" s="15" t="s">
        <v>173</v>
      </c>
      <c r="I6" s="15" t="s">
        <v>174</v>
      </c>
      <c r="J6" s="15" t="s">
        <v>175</v>
      </c>
      <c r="K6" s="15" t="s">
        <v>176</v>
      </c>
      <c r="L6" s="15" t="s">
        <v>177</v>
      </c>
      <c r="M6" s="40" t="s">
        <v>185</v>
      </c>
    </row>
    <row r="7" spans="1:13" x14ac:dyDescent="0.25">
      <c r="A7" s="41">
        <v>17</v>
      </c>
      <c r="B7" s="41">
        <v>24</v>
      </c>
      <c r="C7" s="41">
        <v>20</v>
      </c>
      <c r="D7" s="41">
        <v>22</v>
      </c>
      <c r="E7" s="41">
        <v>52</v>
      </c>
      <c r="F7" s="41">
        <v>53</v>
      </c>
      <c r="G7" s="41">
        <v>0</v>
      </c>
      <c r="H7" s="41">
        <v>25</v>
      </c>
      <c r="I7" s="41">
        <v>59</v>
      </c>
      <c r="J7" s="41">
        <v>155</v>
      </c>
      <c r="K7" s="41">
        <v>161</v>
      </c>
      <c r="L7" s="41">
        <v>75</v>
      </c>
      <c r="M7" s="22">
        <f>SUM(A7:L7)</f>
        <v>663</v>
      </c>
    </row>
    <row r="9" spans="1:13" x14ac:dyDescent="0.25">
      <c r="A9" s="67" t="s">
        <v>208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9"/>
    </row>
    <row r="10" spans="1:13" x14ac:dyDescent="0.25">
      <c r="A10" s="15" t="s">
        <v>166</v>
      </c>
      <c r="B10" s="15" t="s">
        <v>167</v>
      </c>
      <c r="C10" s="15" t="s">
        <v>168</v>
      </c>
      <c r="D10" s="15" t="s">
        <v>169</v>
      </c>
      <c r="E10" s="15" t="s">
        <v>170</v>
      </c>
      <c r="F10" s="15" t="s">
        <v>171</v>
      </c>
      <c r="G10" s="39" t="s">
        <v>207</v>
      </c>
      <c r="H10" s="15" t="s">
        <v>173</v>
      </c>
      <c r="I10" s="15" t="s">
        <v>174</v>
      </c>
      <c r="J10" s="15" t="s">
        <v>175</v>
      </c>
      <c r="K10" s="15" t="s">
        <v>176</v>
      </c>
      <c r="L10" s="15" t="s">
        <v>177</v>
      </c>
      <c r="M10" s="21" t="s">
        <v>185</v>
      </c>
    </row>
    <row r="11" spans="1:13" x14ac:dyDescent="0.25">
      <c r="A11" s="20">
        <v>0.22077922077922077</v>
      </c>
      <c r="B11" s="20">
        <v>0.19354838709677419</v>
      </c>
      <c r="C11" s="20">
        <v>0.20618556701030927</v>
      </c>
      <c r="D11" s="20">
        <v>0.21782178217821782</v>
      </c>
      <c r="E11" s="20">
        <v>0.2139917695473251</v>
      </c>
      <c r="F11" s="20">
        <v>0.23043478260869565</v>
      </c>
      <c r="G11" s="20">
        <v>0</v>
      </c>
      <c r="H11" s="20">
        <v>0.2808988764044944</v>
      </c>
      <c r="I11" s="20">
        <v>0.37579617834394907</v>
      </c>
      <c r="J11" s="20">
        <v>0.30038759689922478</v>
      </c>
      <c r="K11" s="20">
        <v>0.28495575221238939</v>
      </c>
      <c r="L11" s="20">
        <v>0.18159806295399517</v>
      </c>
      <c r="M11" s="42">
        <f>M7/M3</f>
        <v>0.25382848392036755</v>
      </c>
    </row>
    <row r="12" spans="1:13" x14ac:dyDescent="0.25">
      <c r="A12" s="34"/>
    </row>
    <row r="13" spans="1:13" x14ac:dyDescent="0.25">
      <c r="A13" s="65" t="s">
        <v>189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x14ac:dyDescent="0.25">
      <c r="A14" s="15" t="s">
        <v>166</v>
      </c>
      <c r="B14" s="15" t="s">
        <v>167</v>
      </c>
      <c r="C14" s="15" t="s">
        <v>168</v>
      </c>
      <c r="D14" s="15" t="s">
        <v>169</v>
      </c>
      <c r="E14" s="15" t="s">
        <v>170</v>
      </c>
      <c r="F14" s="15" t="s">
        <v>171</v>
      </c>
      <c r="G14" s="39" t="s">
        <v>207</v>
      </c>
      <c r="H14" s="15" t="s">
        <v>173</v>
      </c>
      <c r="I14" s="15" t="s">
        <v>174</v>
      </c>
      <c r="J14" s="15" t="s">
        <v>175</v>
      </c>
      <c r="K14" s="15" t="s">
        <v>176</v>
      </c>
      <c r="L14" s="15" t="s">
        <v>177</v>
      </c>
      <c r="M14" s="40" t="s">
        <v>185</v>
      </c>
    </row>
    <row r="15" spans="1:13" x14ac:dyDescent="0.25">
      <c r="A15" s="41">
        <v>37</v>
      </c>
      <c r="B15" s="41">
        <v>70</v>
      </c>
      <c r="C15" s="41">
        <v>56</v>
      </c>
      <c r="D15" s="41">
        <v>66</v>
      </c>
      <c r="E15" s="41">
        <v>154</v>
      </c>
      <c r="F15" s="41">
        <v>142</v>
      </c>
      <c r="G15" s="41">
        <v>0</v>
      </c>
      <c r="H15" s="41">
        <v>55</v>
      </c>
      <c r="I15" s="41">
        <v>105</v>
      </c>
      <c r="J15" s="41">
        <v>300</v>
      </c>
      <c r="K15" s="41">
        <v>374</v>
      </c>
      <c r="L15" s="41">
        <v>252</v>
      </c>
      <c r="M15" s="22">
        <f>SUM(A15:L15)</f>
        <v>1611</v>
      </c>
    </row>
    <row r="17" spans="1:13" x14ac:dyDescent="0.25">
      <c r="A17" s="67" t="s">
        <v>209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9"/>
    </row>
    <row r="18" spans="1:13" x14ac:dyDescent="0.25">
      <c r="A18" s="15" t="s">
        <v>166</v>
      </c>
      <c r="B18" s="15" t="s">
        <v>167</v>
      </c>
      <c r="C18" s="15" t="s">
        <v>168</v>
      </c>
      <c r="D18" s="15" t="s">
        <v>169</v>
      </c>
      <c r="E18" s="15" t="s">
        <v>170</v>
      </c>
      <c r="F18" s="15" t="s">
        <v>171</v>
      </c>
      <c r="G18" s="39" t="s">
        <v>207</v>
      </c>
      <c r="H18" s="15" t="s">
        <v>173</v>
      </c>
      <c r="I18" s="15" t="s">
        <v>174</v>
      </c>
      <c r="J18" s="15" t="s">
        <v>175</v>
      </c>
      <c r="K18" s="15" t="s">
        <v>176</v>
      </c>
      <c r="L18" s="15" t="s">
        <v>177</v>
      </c>
      <c r="M18" s="21" t="s">
        <v>185</v>
      </c>
    </row>
    <row r="19" spans="1:13" x14ac:dyDescent="0.25">
      <c r="A19" s="20">
        <v>0.48051948051948051</v>
      </c>
      <c r="B19" s="20">
        <v>0.56451612903225812</v>
      </c>
      <c r="C19" s="20">
        <v>0.57731958762886593</v>
      </c>
      <c r="D19" s="20">
        <v>0.65346534653465349</v>
      </c>
      <c r="E19" s="20">
        <v>0.63374485596707819</v>
      </c>
      <c r="F19" s="20">
        <v>0.61739130434782608</v>
      </c>
      <c r="G19" s="20">
        <v>0</v>
      </c>
      <c r="H19" s="20">
        <v>0.6179775280898876</v>
      </c>
      <c r="I19" s="20">
        <v>0.66878980891719741</v>
      </c>
      <c r="J19" s="20">
        <v>0.58139534883720934</v>
      </c>
      <c r="K19" s="20">
        <v>0.66194690265486722</v>
      </c>
      <c r="L19" s="20">
        <v>0.61016949152542377</v>
      </c>
      <c r="M19" s="42">
        <f>M15/M3</f>
        <v>0.6167687595712098</v>
      </c>
    </row>
    <row r="21" spans="1:13" x14ac:dyDescent="0.25">
      <c r="A21" s="13" t="s">
        <v>210</v>
      </c>
    </row>
    <row r="22" spans="1:13" x14ac:dyDescent="0.25">
      <c r="A22" s="13" t="s">
        <v>211</v>
      </c>
    </row>
  </sheetData>
  <mergeCells count="5">
    <mergeCell ref="A1:M1"/>
    <mergeCell ref="A5:M5"/>
    <mergeCell ref="A13:M13"/>
    <mergeCell ref="A9:M9"/>
    <mergeCell ref="A17:M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ADFD8-4BD3-4A5E-AC70-53C125A52ACB}">
  <dimension ref="A1:P140"/>
  <sheetViews>
    <sheetView topLeftCell="A118" workbookViewId="0">
      <selection activeCell="P2" sqref="P2"/>
    </sheetView>
  </sheetViews>
  <sheetFormatPr defaultRowHeight="15" x14ac:dyDescent="0.25"/>
  <cols>
    <col min="1" max="1" width="15.85546875" style="23" bestFit="1" customWidth="1"/>
    <col min="2" max="2" width="5.28515625" style="23" bestFit="1" customWidth="1"/>
    <col min="3" max="3" width="5.7109375" style="23" bestFit="1" customWidth="1"/>
    <col min="4" max="4" width="6" style="23" bestFit="1" customWidth="1"/>
    <col min="5" max="5" width="5.5703125" style="23" bestFit="1" customWidth="1"/>
    <col min="6" max="6" width="6.28515625" style="23" bestFit="1" customWidth="1"/>
    <col min="7" max="7" width="5.42578125" style="23" bestFit="1" customWidth="1"/>
    <col min="8" max="8" width="5.140625" style="23" bestFit="1" customWidth="1"/>
    <col min="9" max="9" width="5.85546875" style="23" bestFit="1" customWidth="1"/>
    <col min="10" max="10" width="5.7109375" style="23" bestFit="1" customWidth="1"/>
    <col min="11" max="11" width="5.42578125" style="23" bestFit="1" customWidth="1"/>
    <col min="12" max="12" width="6" style="23" bestFit="1" customWidth="1"/>
    <col min="13" max="13" width="5.7109375" style="23" bestFit="1" customWidth="1"/>
    <col min="14" max="14" width="7" style="23" bestFit="1" customWidth="1"/>
    <col min="15" max="16384" width="9.140625" style="23"/>
  </cols>
  <sheetData>
    <row r="1" spans="1:16" x14ac:dyDescent="0.25">
      <c r="A1" s="28" t="s">
        <v>8</v>
      </c>
      <c r="B1" s="29" t="s">
        <v>166</v>
      </c>
      <c r="C1" s="29" t="s">
        <v>167</v>
      </c>
      <c r="D1" s="29" t="s">
        <v>168</v>
      </c>
      <c r="E1" s="29" t="s">
        <v>169</v>
      </c>
      <c r="F1" s="29" t="s">
        <v>170</v>
      </c>
      <c r="G1" s="29" t="s">
        <v>171</v>
      </c>
      <c r="H1" s="29" t="s">
        <v>172</v>
      </c>
      <c r="I1" s="29" t="s">
        <v>173</v>
      </c>
      <c r="J1" s="29" t="s">
        <v>174</v>
      </c>
      <c r="K1" s="29" t="s">
        <v>175</v>
      </c>
      <c r="L1" s="29" t="s">
        <v>176</v>
      </c>
      <c r="M1" s="29" t="s">
        <v>177</v>
      </c>
      <c r="N1" s="30" t="s">
        <v>185</v>
      </c>
    </row>
    <row r="2" spans="1:16" x14ac:dyDescent="0.25">
      <c r="A2" s="24" t="s">
        <v>11</v>
      </c>
      <c r="B2" s="25">
        <v>1</v>
      </c>
      <c r="C2" s="25">
        <v>1</v>
      </c>
      <c r="D2" s="22"/>
      <c r="E2" s="22"/>
      <c r="F2" s="22"/>
      <c r="G2" s="25">
        <v>1</v>
      </c>
      <c r="H2" s="25"/>
      <c r="I2" s="22"/>
      <c r="J2" s="22"/>
      <c r="K2" s="25">
        <v>1</v>
      </c>
      <c r="L2" s="22"/>
      <c r="M2" s="25">
        <v>1</v>
      </c>
      <c r="N2" s="22">
        <f>SUM(B2:M2)</f>
        <v>5</v>
      </c>
      <c r="P2" s="13" t="s">
        <v>190</v>
      </c>
    </row>
    <row r="3" spans="1:16" x14ac:dyDescent="0.25">
      <c r="A3" s="24" t="s">
        <v>12</v>
      </c>
      <c r="B3" s="25">
        <v>1</v>
      </c>
      <c r="C3" s="22"/>
      <c r="D3" s="25">
        <v>1</v>
      </c>
      <c r="E3" s="22"/>
      <c r="F3" s="25">
        <v>1</v>
      </c>
      <c r="G3" s="22"/>
      <c r="H3" s="22"/>
      <c r="I3" s="22"/>
      <c r="J3" s="22"/>
      <c r="K3" s="25">
        <v>2</v>
      </c>
      <c r="L3" s="25">
        <v>1</v>
      </c>
      <c r="M3" s="22"/>
      <c r="N3" s="22">
        <f t="shared" ref="N3:N66" si="0">SUM(B3:M3)</f>
        <v>6</v>
      </c>
    </row>
    <row r="4" spans="1:16" x14ac:dyDescent="0.25">
      <c r="A4" s="24" t="s">
        <v>14</v>
      </c>
      <c r="B4" s="22"/>
      <c r="C4" s="25">
        <v>3</v>
      </c>
      <c r="D4" s="22"/>
      <c r="E4" s="25">
        <v>1</v>
      </c>
      <c r="F4" s="25">
        <v>1</v>
      </c>
      <c r="G4" s="22"/>
      <c r="H4" s="22"/>
      <c r="I4" s="22"/>
      <c r="J4" s="25">
        <v>4</v>
      </c>
      <c r="K4" s="25">
        <v>8</v>
      </c>
      <c r="L4" s="25">
        <v>3</v>
      </c>
      <c r="M4" s="25">
        <v>5</v>
      </c>
      <c r="N4" s="22">
        <f t="shared" si="0"/>
        <v>25</v>
      </c>
    </row>
    <row r="5" spans="1:16" x14ac:dyDescent="0.25">
      <c r="A5" s="24" t="s">
        <v>16</v>
      </c>
      <c r="B5" s="25">
        <v>1</v>
      </c>
      <c r="C5" s="22"/>
      <c r="D5" s="22"/>
      <c r="E5" s="22"/>
      <c r="F5" s="25">
        <v>1</v>
      </c>
      <c r="G5" s="25">
        <v>1</v>
      </c>
      <c r="H5" s="25"/>
      <c r="I5" s="25">
        <v>2</v>
      </c>
      <c r="J5" s="22"/>
      <c r="K5" s="25">
        <v>6</v>
      </c>
      <c r="L5" s="25">
        <v>4</v>
      </c>
      <c r="M5" s="22"/>
      <c r="N5" s="22">
        <f t="shared" si="0"/>
        <v>15</v>
      </c>
    </row>
    <row r="6" spans="1:16" x14ac:dyDescent="0.25">
      <c r="A6" s="24" t="s">
        <v>18</v>
      </c>
      <c r="B6" s="22"/>
      <c r="C6" s="22"/>
      <c r="D6" s="25">
        <v>2</v>
      </c>
      <c r="E6" s="25">
        <v>1</v>
      </c>
      <c r="F6" s="25">
        <v>2</v>
      </c>
      <c r="G6" s="22"/>
      <c r="H6" s="22"/>
      <c r="I6" s="25">
        <v>4</v>
      </c>
      <c r="J6" s="22"/>
      <c r="K6" s="25">
        <v>8</v>
      </c>
      <c r="L6" s="25">
        <v>2</v>
      </c>
      <c r="M6" s="25">
        <v>1</v>
      </c>
      <c r="N6" s="22">
        <f t="shared" si="0"/>
        <v>20</v>
      </c>
    </row>
    <row r="7" spans="1:16" x14ac:dyDescent="0.25">
      <c r="A7" s="24" t="s">
        <v>13</v>
      </c>
      <c r="B7" s="22"/>
      <c r="C7" s="25">
        <v>3</v>
      </c>
      <c r="D7" s="22"/>
      <c r="E7" s="25">
        <v>1</v>
      </c>
      <c r="F7" s="25">
        <v>3</v>
      </c>
      <c r="G7" s="22"/>
      <c r="H7" s="22"/>
      <c r="I7" s="25">
        <v>1</v>
      </c>
      <c r="J7" s="22"/>
      <c r="K7" s="25">
        <v>1</v>
      </c>
      <c r="L7" s="25">
        <v>3</v>
      </c>
      <c r="M7" s="25">
        <v>1</v>
      </c>
      <c r="N7" s="22">
        <f t="shared" si="0"/>
        <v>13</v>
      </c>
    </row>
    <row r="8" spans="1:16" x14ac:dyDescent="0.25">
      <c r="A8" s="24" t="s">
        <v>15</v>
      </c>
      <c r="B8" s="22"/>
      <c r="C8" s="25">
        <v>2</v>
      </c>
      <c r="D8" s="22"/>
      <c r="E8" s="25">
        <v>1</v>
      </c>
      <c r="F8" s="25">
        <v>3</v>
      </c>
      <c r="G8" s="25">
        <v>3</v>
      </c>
      <c r="H8" s="25"/>
      <c r="I8" s="22"/>
      <c r="J8" s="25">
        <v>1</v>
      </c>
      <c r="K8" s="25">
        <v>5</v>
      </c>
      <c r="L8" s="25">
        <v>5</v>
      </c>
      <c r="M8" s="25">
        <v>2</v>
      </c>
      <c r="N8" s="22">
        <f t="shared" si="0"/>
        <v>22</v>
      </c>
    </row>
    <row r="9" spans="1:16" x14ac:dyDescent="0.25">
      <c r="A9" s="24" t="s">
        <v>17</v>
      </c>
      <c r="B9" s="25">
        <v>4</v>
      </c>
      <c r="C9" s="25">
        <v>2</v>
      </c>
      <c r="D9" s="25">
        <v>1</v>
      </c>
      <c r="E9" s="25">
        <v>1</v>
      </c>
      <c r="F9" s="25">
        <v>11</v>
      </c>
      <c r="G9" s="25">
        <v>4</v>
      </c>
      <c r="H9" s="25"/>
      <c r="I9" s="22"/>
      <c r="J9" s="22"/>
      <c r="K9" s="25">
        <v>4</v>
      </c>
      <c r="L9" s="25">
        <v>5</v>
      </c>
      <c r="M9" s="25">
        <v>4</v>
      </c>
      <c r="N9" s="22">
        <f t="shared" si="0"/>
        <v>36</v>
      </c>
    </row>
    <row r="10" spans="1:16" x14ac:dyDescent="0.25">
      <c r="A10" s="24" t="s">
        <v>19</v>
      </c>
      <c r="B10" s="25">
        <v>2</v>
      </c>
      <c r="C10" s="25">
        <v>1</v>
      </c>
      <c r="D10" s="22"/>
      <c r="E10" s="22"/>
      <c r="F10" s="25">
        <v>1</v>
      </c>
      <c r="G10" s="25">
        <v>2</v>
      </c>
      <c r="H10" s="25"/>
      <c r="I10" s="22"/>
      <c r="J10" s="22"/>
      <c r="K10" s="25">
        <v>2</v>
      </c>
      <c r="L10" s="25">
        <v>2</v>
      </c>
      <c r="M10" s="25">
        <v>2</v>
      </c>
      <c r="N10" s="22">
        <f t="shared" si="0"/>
        <v>12</v>
      </c>
    </row>
    <row r="11" spans="1:16" x14ac:dyDescent="0.25">
      <c r="A11" s="24" t="s">
        <v>20</v>
      </c>
      <c r="B11" s="25">
        <v>1</v>
      </c>
      <c r="C11" s="25">
        <v>1</v>
      </c>
      <c r="D11" s="25">
        <v>1</v>
      </c>
      <c r="E11" s="25">
        <v>1</v>
      </c>
      <c r="F11" s="25">
        <v>2</v>
      </c>
      <c r="G11" s="22"/>
      <c r="H11" s="22"/>
      <c r="I11" s="22"/>
      <c r="J11" s="22"/>
      <c r="K11" s="25">
        <v>7</v>
      </c>
      <c r="L11" s="25">
        <v>1</v>
      </c>
      <c r="M11" s="25">
        <v>1</v>
      </c>
      <c r="N11" s="22">
        <f t="shared" si="0"/>
        <v>15</v>
      </c>
    </row>
    <row r="12" spans="1:16" x14ac:dyDescent="0.25">
      <c r="A12" s="24" t="s">
        <v>21</v>
      </c>
      <c r="B12" s="25">
        <v>2</v>
      </c>
      <c r="C12" s="22"/>
      <c r="D12" s="22"/>
      <c r="E12" s="22"/>
      <c r="F12" s="25">
        <v>3</v>
      </c>
      <c r="G12" s="25">
        <v>2</v>
      </c>
      <c r="H12" s="25"/>
      <c r="I12" s="22"/>
      <c r="J12" s="22"/>
      <c r="K12" s="25">
        <v>4</v>
      </c>
      <c r="L12" s="25">
        <v>6</v>
      </c>
      <c r="M12" s="25">
        <v>2</v>
      </c>
      <c r="N12" s="22">
        <f t="shared" si="0"/>
        <v>19</v>
      </c>
    </row>
    <row r="13" spans="1:16" x14ac:dyDescent="0.25">
      <c r="A13" s="24" t="s">
        <v>29</v>
      </c>
      <c r="B13" s="22"/>
      <c r="C13" s="22"/>
      <c r="D13" s="22"/>
      <c r="E13" s="22"/>
      <c r="F13" s="22"/>
      <c r="G13" s="22"/>
      <c r="H13" s="22"/>
      <c r="I13" s="22"/>
      <c r="J13" s="22"/>
      <c r="K13" s="25">
        <v>1</v>
      </c>
      <c r="L13" s="22"/>
      <c r="M13" s="22"/>
      <c r="N13" s="22">
        <f t="shared" si="0"/>
        <v>1</v>
      </c>
    </row>
    <row r="14" spans="1:16" x14ac:dyDescent="0.25">
      <c r="A14" s="24" t="s">
        <v>24</v>
      </c>
      <c r="B14" s="22"/>
      <c r="C14" s="22"/>
      <c r="D14" s="22"/>
      <c r="E14" s="25">
        <v>1</v>
      </c>
      <c r="F14" s="22"/>
      <c r="G14" s="22"/>
      <c r="H14" s="22"/>
      <c r="I14" s="22"/>
      <c r="J14" s="22"/>
      <c r="K14" s="25">
        <v>2</v>
      </c>
      <c r="L14" s="22"/>
      <c r="M14" s="22"/>
      <c r="N14" s="22">
        <f t="shared" si="0"/>
        <v>3</v>
      </c>
    </row>
    <row r="15" spans="1:16" x14ac:dyDescent="0.25">
      <c r="A15" s="24" t="s">
        <v>25</v>
      </c>
      <c r="B15" s="22"/>
      <c r="C15" s="22"/>
      <c r="D15" s="22"/>
      <c r="E15" s="22"/>
      <c r="F15" s="22"/>
      <c r="G15" s="25">
        <v>1</v>
      </c>
      <c r="H15" s="25"/>
      <c r="I15" s="22"/>
      <c r="J15" s="22"/>
      <c r="K15" s="25">
        <v>1</v>
      </c>
      <c r="L15" s="25">
        <v>2</v>
      </c>
      <c r="M15" s="22"/>
      <c r="N15" s="22">
        <f t="shared" si="0"/>
        <v>4</v>
      </c>
    </row>
    <row r="16" spans="1:16" x14ac:dyDescent="0.25">
      <c r="A16" s="24" t="s">
        <v>26</v>
      </c>
      <c r="B16" s="25">
        <v>1</v>
      </c>
      <c r="C16" s="22"/>
      <c r="D16" s="22"/>
      <c r="E16" s="22"/>
      <c r="F16" s="25">
        <v>1</v>
      </c>
      <c r="G16" s="22"/>
      <c r="H16" s="22"/>
      <c r="I16" s="22"/>
      <c r="J16" s="22"/>
      <c r="K16" s="22"/>
      <c r="L16" s="22"/>
      <c r="M16" s="22"/>
      <c r="N16" s="22">
        <f t="shared" si="0"/>
        <v>2</v>
      </c>
    </row>
    <row r="17" spans="1:14" x14ac:dyDescent="0.25">
      <c r="A17" s="24" t="s">
        <v>36</v>
      </c>
      <c r="B17" s="22"/>
      <c r="C17" s="22"/>
      <c r="D17" s="22"/>
      <c r="E17" s="22"/>
      <c r="F17" s="25">
        <v>1</v>
      </c>
      <c r="G17" s="22"/>
      <c r="H17" s="22"/>
      <c r="I17" s="22"/>
      <c r="J17" s="22"/>
      <c r="K17" s="22"/>
      <c r="L17" s="25">
        <v>1</v>
      </c>
      <c r="M17" s="22"/>
      <c r="N17" s="22">
        <f t="shared" si="0"/>
        <v>2</v>
      </c>
    </row>
    <row r="18" spans="1:14" x14ac:dyDescent="0.25">
      <c r="A18" s="24" t="s">
        <v>28</v>
      </c>
      <c r="B18" s="25">
        <v>1</v>
      </c>
      <c r="C18" s="25">
        <v>1</v>
      </c>
      <c r="D18" s="22"/>
      <c r="E18" s="22"/>
      <c r="F18" s="22"/>
      <c r="G18" s="22"/>
      <c r="H18" s="22"/>
      <c r="I18" s="25">
        <v>1</v>
      </c>
      <c r="J18" s="22"/>
      <c r="K18" s="22"/>
      <c r="L18" s="22"/>
      <c r="M18" s="25">
        <v>1</v>
      </c>
      <c r="N18" s="22">
        <f t="shared" si="0"/>
        <v>4</v>
      </c>
    </row>
    <row r="19" spans="1:14" x14ac:dyDescent="0.25">
      <c r="A19" s="24" t="s">
        <v>32</v>
      </c>
      <c r="B19" s="22"/>
      <c r="C19" s="25">
        <v>3</v>
      </c>
      <c r="D19" s="25">
        <v>1</v>
      </c>
      <c r="E19" s="25">
        <v>3</v>
      </c>
      <c r="F19" s="25">
        <v>9</v>
      </c>
      <c r="G19" s="25">
        <v>5</v>
      </c>
      <c r="H19" s="25"/>
      <c r="I19" s="25">
        <v>4</v>
      </c>
      <c r="J19" s="25">
        <v>11</v>
      </c>
      <c r="K19" s="25">
        <v>5</v>
      </c>
      <c r="L19" s="25">
        <v>13</v>
      </c>
      <c r="M19" s="25">
        <v>10</v>
      </c>
      <c r="N19" s="22">
        <f t="shared" si="0"/>
        <v>64</v>
      </c>
    </row>
    <row r="20" spans="1:14" x14ac:dyDescent="0.25">
      <c r="A20" s="24" t="s">
        <v>34</v>
      </c>
      <c r="B20" s="25">
        <v>1</v>
      </c>
      <c r="C20" s="25">
        <v>3</v>
      </c>
      <c r="D20" s="25">
        <v>2</v>
      </c>
      <c r="E20" s="25">
        <v>4</v>
      </c>
      <c r="F20" s="25">
        <v>7</v>
      </c>
      <c r="G20" s="25">
        <v>6</v>
      </c>
      <c r="H20" s="25"/>
      <c r="I20" s="22"/>
      <c r="J20" s="25">
        <v>7</v>
      </c>
      <c r="K20" s="25">
        <v>3</v>
      </c>
      <c r="L20" s="25">
        <v>15</v>
      </c>
      <c r="M20" s="25">
        <v>8</v>
      </c>
      <c r="N20" s="22">
        <f t="shared" si="0"/>
        <v>56</v>
      </c>
    </row>
    <row r="21" spans="1:14" x14ac:dyDescent="0.25">
      <c r="A21" s="24" t="s">
        <v>35</v>
      </c>
      <c r="B21" s="22"/>
      <c r="C21" s="25">
        <v>2</v>
      </c>
      <c r="D21" s="25">
        <v>2</v>
      </c>
      <c r="E21" s="25">
        <v>1</v>
      </c>
      <c r="F21" s="25">
        <v>2</v>
      </c>
      <c r="G21" s="25">
        <v>4</v>
      </c>
      <c r="H21" s="25"/>
      <c r="I21" s="22"/>
      <c r="J21" s="25">
        <v>3</v>
      </c>
      <c r="K21" s="25">
        <v>4</v>
      </c>
      <c r="L21" s="25">
        <v>13</v>
      </c>
      <c r="M21" s="25">
        <v>7</v>
      </c>
      <c r="N21" s="22">
        <f t="shared" si="0"/>
        <v>38</v>
      </c>
    </row>
    <row r="22" spans="1:14" x14ac:dyDescent="0.25">
      <c r="A22" s="24" t="s">
        <v>37</v>
      </c>
      <c r="B22" s="22"/>
      <c r="C22" s="22"/>
      <c r="D22" s="25">
        <v>2</v>
      </c>
      <c r="E22" s="22"/>
      <c r="F22" s="22"/>
      <c r="G22" s="22"/>
      <c r="H22" s="22"/>
      <c r="I22" s="22"/>
      <c r="J22" s="25">
        <v>3</v>
      </c>
      <c r="K22" s="25">
        <v>2</v>
      </c>
      <c r="L22" s="25">
        <v>7</v>
      </c>
      <c r="M22" s="25">
        <v>5</v>
      </c>
      <c r="N22" s="22">
        <f t="shared" si="0"/>
        <v>19</v>
      </c>
    </row>
    <row r="23" spans="1:14" x14ac:dyDescent="0.25">
      <c r="A23" s="24" t="s">
        <v>38</v>
      </c>
      <c r="B23" s="22"/>
      <c r="C23" s="25">
        <v>1</v>
      </c>
      <c r="D23" s="22"/>
      <c r="E23" s="22"/>
      <c r="F23" s="25">
        <v>1</v>
      </c>
      <c r="G23" s="25">
        <v>1</v>
      </c>
      <c r="H23" s="25"/>
      <c r="I23" s="22"/>
      <c r="J23" s="25">
        <v>1</v>
      </c>
      <c r="K23" s="25">
        <v>1</v>
      </c>
      <c r="L23" s="25">
        <v>6</v>
      </c>
      <c r="M23" s="22"/>
      <c r="N23" s="22">
        <f t="shared" si="0"/>
        <v>11</v>
      </c>
    </row>
    <row r="24" spans="1:14" x14ac:dyDescent="0.25">
      <c r="A24" s="24" t="s">
        <v>39</v>
      </c>
      <c r="B24" s="22"/>
      <c r="C24" s="25">
        <v>1</v>
      </c>
      <c r="D24" s="22"/>
      <c r="E24" s="25">
        <v>2</v>
      </c>
      <c r="F24" s="25">
        <v>2</v>
      </c>
      <c r="G24" s="25">
        <v>1</v>
      </c>
      <c r="H24" s="25"/>
      <c r="I24" s="22"/>
      <c r="J24" s="25">
        <v>3</v>
      </c>
      <c r="K24" s="25">
        <v>3</v>
      </c>
      <c r="L24" s="25">
        <v>5</v>
      </c>
      <c r="M24" s="25">
        <v>6</v>
      </c>
      <c r="N24" s="22">
        <f t="shared" si="0"/>
        <v>23</v>
      </c>
    </row>
    <row r="25" spans="1:14" x14ac:dyDescent="0.25">
      <c r="A25" s="24" t="s">
        <v>40</v>
      </c>
      <c r="B25" s="22"/>
      <c r="C25" s="22"/>
      <c r="D25" s="22"/>
      <c r="E25" s="25">
        <v>1</v>
      </c>
      <c r="F25" s="25">
        <v>1</v>
      </c>
      <c r="G25" s="22"/>
      <c r="H25" s="22"/>
      <c r="I25" s="22"/>
      <c r="J25" s="22"/>
      <c r="K25" s="25">
        <v>2</v>
      </c>
      <c r="L25" s="25">
        <v>1</v>
      </c>
      <c r="M25" s="25">
        <v>1</v>
      </c>
      <c r="N25" s="22">
        <f t="shared" si="0"/>
        <v>6</v>
      </c>
    </row>
    <row r="26" spans="1:14" x14ac:dyDescent="0.25">
      <c r="A26" s="24" t="s">
        <v>41</v>
      </c>
      <c r="B26" s="22"/>
      <c r="C26" s="22"/>
      <c r="D26" s="25">
        <v>1</v>
      </c>
      <c r="E26" s="22"/>
      <c r="F26" s="22"/>
      <c r="G26" s="25">
        <v>1</v>
      </c>
      <c r="H26" s="25"/>
      <c r="I26" s="25">
        <v>2</v>
      </c>
      <c r="J26" s="22"/>
      <c r="K26" s="25">
        <v>5</v>
      </c>
      <c r="L26" s="25">
        <v>8</v>
      </c>
      <c r="M26" s="25">
        <v>7</v>
      </c>
      <c r="N26" s="22">
        <f t="shared" si="0"/>
        <v>24</v>
      </c>
    </row>
    <row r="27" spans="1:14" x14ac:dyDescent="0.25">
      <c r="A27" s="24" t="s">
        <v>42</v>
      </c>
      <c r="B27" s="25">
        <v>1</v>
      </c>
      <c r="C27" s="22"/>
      <c r="D27" s="22"/>
      <c r="E27" s="22"/>
      <c r="F27" s="25">
        <v>1</v>
      </c>
      <c r="G27" s="22"/>
      <c r="H27" s="22"/>
      <c r="I27" s="25">
        <v>1</v>
      </c>
      <c r="J27" s="22"/>
      <c r="K27" s="25">
        <v>5</v>
      </c>
      <c r="L27" s="25">
        <v>3</v>
      </c>
      <c r="M27" s="25">
        <v>3</v>
      </c>
      <c r="N27" s="22">
        <f t="shared" si="0"/>
        <v>14</v>
      </c>
    </row>
    <row r="28" spans="1:14" x14ac:dyDescent="0.25">
      <c r="A28" s="24" t="s">
        <v>43</v>
      </c>
      <c r="B28" s="25">
        <v>1</v>
      </c>
      <c r="C28" s="25">
        <v>3</v>
      </c>
      <c r="D28" s="22"/>
      <c r="E28" s="25">
        <v>1</v>
      </c>
      <c r="F28" s="22"/>
      <c r="G28" s="22"/>
      <c r="H28" s="22"/>
      <c r="I28" s="22"/>
      <c r="J28" s="22"/>
      <c r="K28" s="25">
        <v>3</v>
      </c>
      <c r="L28" s="22"/>
      <c r="M28" s="25">
        <v>2</v>
      </c>
      <c r="N28" s="22">
        <f t="shared" si="0"/>
        <v>10</v>
      </c>
    </row>
    <row r="29" spans="1:14" x14ac:dyDescent="0.25">
      <c r="A29" s="24" t="s">
        <v>44</v>
      </c>
      <c r="B29" s="22"/>
      <c r="C29" s="22"/>
      <c r="D29" s="22"/>
      <c r="E29" s="22"/>
      <c r="F29" s="22"/>
      <c r="G29" s="25">
        <v>2</v>
      </c>
      <c r="H29" s="25"/>
      <c r="I29" s="25">
        <v>1</v>
      </c>
      <c r="J29" s="22"/>
      <c r="K29" s="25">
        <v>4</v>
      </c>
      <c r="L29" s="22"/>
      <c r="M29" s="25">
        <v>4</v>
      </c>
      <c r="N29" s="22">
        <f t="shared" si="0"/>
        <v>11</v>
      </c>
    </row>
    <row r="30" spans="1:14" x14ac:dyDescent="0.25">
      <c r="A30" s="24" t="s">
        <v>45</v>
      </c>
      <c r="B30" s="22"/>
      <c r="C30" s="22"/>
      <c r="D30" s="25">
        <v>3</v>
      </c>
      <c r="E30" s="25">
        <v>1</v>
      </c>
      <c r="F30" s="25">
        <v>1</v>
      </c>
      <c r="G30" s="25">
        <v>1</v>
      </c>
      <c r="H30" s="25"/>
      <c r="I30" s="22"/>
      <c r="J30" s="22"/>
      <c r="K30" s="25">
        <v>5</v>
      </c>
      <c r="L30" s="25">
        <v>3</v>
      </c>
      <c r="M30" s="25">
        <v>5</v>
      </c>
      <c r="N30" s="22">
        <f t="shared" si="0"/>
        <v>19</v>
      </c>
    </row>
    <row r="31" spans="1:14" x14ac:dyDescent="0.25">
      <c r="A31" s="24" t="s">
        <v>46</v>
      </c>
      <c r="B31" s="22"/>
      <c r="C31" s="25">
        <v>5</v>
      </c>
      <c r="D31" s="25">
        <v>4</v>
      </c>
      <c r="E31" s="25">
        <v>1</v>
      </c>
      <c r="F31" s="25">
        <v>11</v>
      </c>
      <c r="G31" s="25">
        <v>5</v>
      </c>
      <c r="H31" s="25"/>
      <c r="I31" s="22"/>
      <c r="J31" s="25">
        <v>7</v>
      </c>
      <c r="K31" s="25">
        <v>8</v>
      </c>
      <c r="L31" s="25">
        <v>26</v>
      </c>
      <c r="M31" s="25">
        <v>23</v>
      </c>
      <c r="N31" s="22">
        <f t="shared" si="0"/>
        <v>90</v>
      </c>
    </row>
    <row r="32" spans="1:14" x14ac:dyDescent="0.25">
      <c r="A32" s="24" t="s">
        <v>47</v>
      </c>
      <c r="B32" s="22"/>
      <c r="C32" s="25">
        <v>8</v>
      </c>
      <c r="D32" s="25">
        <v>1</v>
      </c>
      <c r="E32" s="25">
        <v>2</v>
      </c>
      <c r="F32" s="25">
        <v>2</v>
      </c>
      <c r="G32" s="25">
        <v>5</v>
      </c>
      <c r="H32" s="25"/>
      <c r="I32" s="22"/>
      <c r="J32" s="25">
        <v>10</v>
      </c>
      <c r="K32" s="25">
        <v>11</v>
      </c>
      <c r="L32" s="25">
        <v>11</v>
      </c>
      <c r="M32" s="25">
        <v>12</v>
      </c>
      <c r="N32" s="22">
        <f t="shared" si="0"/>
        <v>62</v>
      </c>
    </row>
    <row r="33" spans="1:14" x14ac:dyDescent="0.25">
      <c r="A33" s="24" t="s">
        <v>48</v>
      </c>
      <c r="B33" s="25">
        <v>1</v>
      </c>
      <c r="C33" s="25">
        <v>1</v>
      </c>
      <c r="D33" s="25">
        <v>3</v>
      </c>
      <c r="E33" s="25">
        <v>1</v>
      </c>
      <c r="F33" s="25">
        <v>5</v>
      </c>
      <c r="G33" s="25">
        <v>7</v>
      </c>
      <c r="H33" s="25"/>
      <c r="I33" s="22"/>
      <c r="J33" s="25">
        <v>7</v>
      </c>
      <c r="K33" s="25">
        <v>8</v>
      </c>
      <c r="L33" s="25">
        <v>12</v>
      </c>
      <c r="M33" s="25">
        <v>15</v>
      </c>
      <c r="N33" s="22">
        <f t="shared" si="0"/>
        <v>60</v>
      </c>
    </row>
    <row r="34" spans="1:14" x14ac:dyDescent="0.25">
      <c r="A34" s="24" t="s">
        <v>49</v>
      </c>
      <c r="B34" s="25">
        <v>7</v>
      </c>
      <c r="C34" s="22"/>
      <c r="D34" s="22"/>
      <c r="E34" s="25">
        <v>3</v>
      </c>
      <c r="F34" s="25">
        <v>3</v>
      </c>
      <c r="G34" s="22"/>
      <c r="H34" s="22"/>
      <c r="I34" s="25">
        <v>1</v>
      </c>
      <c r="J34" s="25">
        <v>3</v>
      </c>
      <c r="K34" s="25">
        <v>11</v>
      </c>
      <c r="L34" s="25">
        <v>11</v>
      </c>
      <c r="M34" s="25">
        <v>7</v>
      </c>
      <c r="N34" s="22">
        <f t="shared" si="0"/>
        <v>46</v>
      </c>
    </row>
    <row r="35" spans="1:14" x14ac:dyDescent="0.25">
      <c r="A35" s="24" t="s">
        <v>50</v>
      </c>
      <c r="B35" s="25">
        <v>1</v>
      </c>
      <c r="C35" s="22"/>
      <c r="D35" s="22"/>
      <c r="E35" s="25">
        <v>2</v>
      </c>
      <c r="F35" s="25">
        <v>1</v>
      </c>
      <c r="G35" s="25">
        <v>1</v>
      </c>
      <c r="H35" s="25"/>
      <c r="I35" s="25">
        <v>2</v>
      </c>
      <c r="J35" s="22"/>
      <c r="K35" s="25">
        <v>13</v>
      </c>
      <c r="L35" s="25">
        <v>3</v>
      </c>
      <c r="M35" s="22"/>
      <c r="N35" s="22">
        <f t="shared" si="0"/>
        <v>23</v>
      </c>
    </row>
    <row r="36" spans="1:14" x14ac:dyDescent="0.25">
      <c r="A36" s="24" t="s">
        <v>51</v>
      </c>
      <c r="B36" s="25">
        <v>1</v>
      </c>
      <c r="C36" s="22"/>
      <c r="D36" s="22"/>
      <c r="E36" s="25">
        <v>3</v>
      </c>
      <c r="F36" s="25">
        <v>1</v>
      </c>
      <c r="G36" s="25">
        <v>3</v>
      </c>
      <c r="H36" s="25"/>
      <c r="I36" s="25">
        <v>4</v>
      </c>
      <c r="J36" s="25">
        <v>2</v>
      </c>
      <c r="K36" s="25">
        <v>13</v>
      </c>
      <c r="L36" s="25">
        <v>8</v>
      </c>
      <c r="M36" s="25">
        <v>6</v>
      </c>
      <c r="N36" s="22">
        <f t="shared" si="0"/>
        <v>41</v>
      </c>
    </row>
    <row r="37" spans="1:14" x14ac:dyDescent="0.25">
      <c r="A37" s="24" t="s">
        <v>52</v>
      </c>
      <c r="B37" s="22"/>
      <c r="C37" s="22"/>
      <c r="D37" s="25">
        <v>1</v>
      </c>
      <c r="E37" s="22"/>
      <c r="F37" s="22"/>
      <c r="G37" s="22"/>
      <c r="H37" s="22"/>
      <c r="I37" s="25">
        <v>1</v>
      </c>
      <c r="J37" s="25">
        <v>1</v>
      </c>
      <c r="K37" s="25">
        <v>5</v>
      </c>
      <c r="L37" s="25">
        <v>2</v>
      </c>
      <c r="M37" s="25">
        <v>1</v>
      </c>
      <c r="N37" s="22">
        <f t="shared" si="0"/>
        <v>11</v>
      </c>
    </row>
    <row r="38" spans="1:14" x14ac:dyDescent="0.25">
      <c r="A38" s="24" t="s">
        <v>53</v>
      </c>
      <c r="B38" s="22"/>
      <c r="C38" s="25">
        <v>3</v>
      </c>
      <c r="D38" s="22"/>
      <c r="E38" s="25">
        <v>1</v>
      </c>
      <c r="F38" s="25">
        <v>2</v>
      </c>
      <c r="G38" s="25">
        <v>2</v>
      </c>
      <c r="H38" s="25"/>
      <c r="I38" s="22"/>
      <c r="J38" s="25">
        <v>1</v>
      </c>
      <c r="K38" s="25">
        <v>8</v>
      </c>
      <c r="L38" s="25">
        <v>5</v>
      </c>
      <c r="M38" s="25">
        <v>13</v>
      </c>
      <c r="N38" s="22">
        <f t="shared" si="0"/>
        <v>35</v>
      </c>
    </row>
    <row r="39" spans="1:14" x14ac:dyDescent="0.25">
      <c r="A39" s="24" t="s">
        <v>54</v>
      </c>
      <c r="B39" s="25">
        <v>1</v>
      </c>
      <c r="C39" s="22"/>
      <c r="D39" s="22"/>
      <c r="E39" s="25">
        <v>1</v>
      </c>
      <c r="F39" s="25">
        <v>1</v>
      </c>
      <c r="G39" s="25">
        <v>3</v>
      </c>
      <c r="H39" s="25"/>
      <c r="I39" s="25">
        <v>1</v>
      </c>
      <c r="J39" s="22"/>
      <c r="K39" s="25">
        <v>6</v>
      </c>
      <c r="L39" s="25">
        <v>4</v>
      </c>
      <c r="M39" s="25">
        <v>1</v>
      </c>
      <c r="N39" s="22">
        <f t="shared" si="0"/>
        <v>18</v>
      </c>
    </row>
    <row r="40" spans="1:14" x14ac:dyDescent="0.25">
      <c r="A40" s="24" t="s">
        <v>55</v>
      </c>
      <c r="B40" s="22"/>
      <c r="C40" s="22"/>
      <c r="D40" s="25">
        <v>1</v>
      </c>
      <c r="E40" s="25">
        <v>2</v>
      </c>
      <c r="F40" s="25">
        <v>11</v>
      </c>
      <c r="G40" s="25">
        <v>3</v>
      </c>
      <c r="H40" s="25"/>
      <c r="I40" s="22"/>
      <c r="J40" s="25">
        <v>1</v>
      </c>
      <c r="K40" s="25">
        <v>12</v>
      </c>
      <c r="L40" s="25">
        <v>13</v>
      </c>
      <c r="M40" s="25">
        <v>4</v>
      </c>
      <c r="N40" s="22">
        <f t="shared" si="0"/>
        <v>47</v>
      </c>
    </row>
    <row r="41" spans="1:14" x14ac:dyDescent="0.25">
      <c r="A41" s="24" t="s">
        <v>56</v>
      </c>
      <c r="B41" s="25">
        <v>2</v>
      </c>
      <c r="C41" s="25">
        <v>2</v>
      </c>
      <c r="D41" s="22"/>
      <c r="E41" s="25">
        <v>3</v>
      </c>
      <c r="F41" s="25">
        <v>7</v>
      </c>
      <c r="G41" s="25">
        <v>6</v>
      </c>
      <c r="H41" s="25"/>
      <c r="I41" s="25">
        <v>3</v>
      </c>
      <c r="J41" s="25">
        <v>6</v>
      </c>
      <c r="K41" s="25">
        <v>15</v>
      </c>
      <c r="L41" s="25">
        <v>17</v>
      </c>
      <c r="M41" s="25">
        <v>3</v>
      </c>
      <c r="N41" s="22">
        <f t="shared" si="0"/>
        <v>64</v>
      </c>
    </row>
    <row r="42" spans="1:14" x14ac:dyDescent="0.25">
      <c r="A42" s="24" t="s">
        <v>57</v>
      </c>
      <c r="B42" s="22"/>
      <c r="C42" s="25">
        <v>1</v>
      </c>
      <c r="D42" s="25">
        <v>1</v>
      </c>
      <c r="E42" s="22"/>
      <c r="F42" s="25">
        <v>2</v>
      </c>
      <c r="G42" s="25">
        <v>1</v>
      </c>
      <c r="H42" s="25"/>
      <c r="I42" s="22"/>
      <c r="J42" s="25">
        <v>1</v>
      </c>
      <c r="K42" s="25">
        <v>4</v>
      </c>
      <c r="L42" s="25">
        <v>1</v>
      </c>
      <c r="M42" s="25">
        <v>3</v>
      </c>
      <c r="N42" s="22">
        <f t="shared" si="0"/>
        <v>14</v>
      </c>
    </row>
    <row r="43" spans="1:14" x14ac:dyDescent="0.25">
      <c r="A43" s="24" t="s">
        <v>58</v>
      </c>
      <c r="B43" s="25">
        <v>1</v>
      </c>
      <c r="C43" s="22"/>
      <c r="D43" s="22"/>
      <c r="E43" s="25">
        <v>3</v>
      </c>
      <c r="F43" s="25">
        <v>1</v>
      </c>
      <c r="G43" s="25">
        <v>3</v>
      </c>
      <c r="H43" s="25"/>
      <c r="I43" s="25">
        <v>2</v>
      </c>
      <c r="J43" s="25">
        <v>1</v>
      </c>
      <c r="K43" s="25">
        <v>7</v>
      </c>
      <c r="L43" s="22"/>
      <c r="M43" s="25">
        <v>2</v>
      </c>
      <c r="N43" s="22">
        <f t="shared" si="0"/>
        <v>20</v>
      </c>
    </row>
    <row r="44" spans="1:14" x14ac:dyDescent="0.25">
      <c r="A44" s="24" t="s">
        <v>59</v>
      </c>
      <c r="B44" s="22"/>
      <c r="C44" s="22"/>
      <c r="D44" s="25">
        <v>1</v>
      </c>
      <c r="E44" s="25">
        <v>1</v>
      </c>
      <c r="F44" s="25">
        <v>2</v>
      </c>
      <c r="G44" s="22"/>
      <c r="H44" s="22"/>
      <c r="I44" s="25">
        <v>1</v>
      </c>
      <c r="J44" s="25">
        <v>4</v>
      </c>
      <c r="K44" s="25">
        <v>4</v>
      </c>
      <c r="L44" s="25">
        <v>6</v>
      </c>
      <c r="M44" s="25">
        <v>7</v>
      </c>
      <c r="N44" s="22">
        <f t="shared" si="0"/>
        <v>26</v>
      </c>
    </row>
    <row r="45" spans="1:14" x14ac:dyDescent="0.25">
      <c r="A45" s="24" t="s">
        <v>60</v>
      </c>
      <c r="B45" s="22"/>
      <c r="C45" s="25">
        <v>2</v>
      </c>
      <c r="D45" s="25">
        <v>2</v>
      </c>
      <c r="E45" s="25">
        <v>2</v>
      </c>
      <c r="F45" s="25">
        <v>4</v>
      </c>
      <c r="G45" s="25">
        <v>1</v>
      </c>
      <c r="H45" s="25"/>
      <c r="I45" s="22"/>
      <c r="J45" s="25">
        <v>1</v>
      </c>
      <c r="K45" s="25">
        <v>3</v>
      </c>
      <c r="L45" s="25">
        <v>6</v>
      </c>
      <c r="M45" s="22"/>
      <c r="N45" s="22">
        <f t="shared" si="0"/>
        <v>21</v>
      </c>
    </row>
    <row r="46" spans="1:14" x14ac:dyDescent="0.25">
      <c r="A46" s="24" t="s">
        <v>61</v>
      </c>
      <c r="B46" s="22"/>
      <c r="C46" s="25">
        <v>2</v>
      </c>
      <c r="D46" s="25">
        <v>1</v>
      </c>
      <c r="E46" s="22"/>
      <c r="F46" s="25">
        <v>2</v>
      </c>
      <c r="G46" s="25">
        <v>4</v>
      </c>
      <c r="H46" s="25"/>
      <c r="I46" s="22"/>
      <c r="J46" s="25">
        <v>2</v>
      </c>
      <c r="K46" s="25">
        <v>1</v>
      </c>
      <c r="L46" s="25">
        <v>7</v>
      </c>
      <c r="M46" s="22"/>
      <c r="N46" s="22">
        <f t="shared" si="0"/>
        <v>19</v>
      </c>
    </row>
    <row r="47" spans="1:14" x14ac:dyDescent="0.25">
      <c r="A47" s="24" t="s">
        <v>62</v>
      </c>
      <c r="B47" s="25">
        <v>1</v>
      </c>
      <c r="C47" s="25">
        <v>1</v>
      </c>
      <c r="D47" s="25">
        <v>1</v>
      </c>
      <c r="E47" s="25">
        <v>2</v>
      </c>
      <c r="F47" s="25">
        <v>4</v>
      </c>
      <c r="G47" s="25">
        <v>7</v>
      </c>
      <c r="H47" s="25"/>
      <c r="I47" s="22"/>
      <c r="J47" s="25">
        <v>3</v>
      </c>
      <c r="K47" s="25">
        <v>13</v>
      </c>
      <c r="L47" s="25">
        <v>7</v>
      </c>
      <c r="M47" s="25">
        <v>5</v>
      </c>
      <c r="N47" s="22">
        <f t="shared" si="0"/>
        <v>44</v>
      </c>
    </row>
    <row r="48" spans="1:14" x14ac:dyDescent="0.25">
      <c r="A48" s="24" t="s">
        <v>63</v>
      </c>
      <c r="B48" s="22"/>
      <c r="C48" s="25">
        <v>1</v>
      </c>
      <c r="D48" s="22"/>
      <c r="E48" s="25">
        <v>1</v>
      </c>
      <c r="F48" s="22"/>
      <c r="G48" s="22"/>
      <c r="H48" s="22"/>
      <c r="I48" s="22"/>
      <c r="J48" s="22"/>
      <c r="K48" s="25">
        <v>2</v>
      </c>
      <c r="L48" s="25">
        <v>3</v>
      </c>
      <c r="M48" s="25">
        <v>1</v>
      </c>
      <c r="N48" s="22">
        <f t="shared" si="0"/>
        <v>8</v>
      </c>
    </row>
    <row r="49" spans="1:14" x14ac:dyDescent="0.25">
      <c r="A49" s="24" t="s">
        <v>64</v>
      </c>
      <c r="B49" s="22"/>
      <c r="C49" s="22"/>
      <c r="D49" s="25">
        <v>1</v>
      </c>
      <c r="E49" s="25">
        <v>1</v>
      </c>
      <c r="F49" s="22"/>
      <c r="G49" s="22"/>
      <c r="H49" s="22"/>
      <c r="I49" s="22"/>
      <c r="J49" s="22"/>
      <c r="K49" s="25">
        <v>2</v>
      </c>
      <c r="L49" s="25">
        <v>2</v>
      </c>
      <c r="M49" s="25">
        <v>1</v>
      </c>
      <c r="N49" s="22">
        <f t="shared" si="0"/>
        <v>7</v>
      </c>
    </row>
    <row r="50" spans="1:14" x14ac:dyDescent="0.25">
      <c r="A50" s="24" t="s">
        <v>65</v>
      </c>
      <c r="B50" s="25">
        <v>6</v>
      </c>
      <c r="C50" s="25">
        <v>4</v>
      </c>
      <c r="D50" s="25">
        <v>2</v>
      </c>
      <c r="E50" s="25">
        <v>3</v>
      </c>
      <c r="F50" s="25">
        <v>6</v>
      </c>
      <c r="G50" s="25">
        <v>4</v>
      </c>
      <c r="H50" s="25"/>
      <c r="I50" s="22"/>
      <c r="J50" s="25">
        <v>2</v>
      </c>
      <c r="K50" s="25">
        <v>10</v>
      </c>
      <c r="L50" s="25">
        <v>9</v>
      </c>
      <c r="M50" s="25">
        <v>3</v>
      </c>
      <c r="N50" s="22">
        <f t="shared" si="0"/>
        <v>49</v>
      </c>
    </row>
    <row r="51" spans="1:14" x14ac:dyDescent="0.25">
      <c r="A51" s="24" t="s">
        <v>66</v>
      </c>
      <c r="B51" s="22"/>
      <c r="C51" s="22"/>
      <c r="D51" s="22"/>
      <c r="E51" s="22"/>
      <c r="F51" s="25">
        <v>1</v>
      </c>
      <c r="G51" s="22"/>
      <c r="H51" s="22"/>
      <c r="I51" s="22"/>
      <c r="J51" s="25">
        <v>1</v>
      </c>
      <c r="K51" s="25">
        <v>1</v>
      </c>
      <c r="L51" s="22"/>
      <c r="M51" s="25">
        <v>2</v>
      </c>
      <c r="N51" s="22">
        <f t="shared" si="0"/>
        <v>5</v>
      </c>
    </row>
    <row r="52" spans="1:14" x14ac:dyDescent="0.25">
      <c r="A52" s="24" t="s">
        <v>67</v>
      </c>
      <c r="B52" s="22"/>
      <c r="C52" s="22"/>
      <c r="D52" s="22"/>
      <c r="E52" s="22"/>
      <c r="F52" s="22"/>
      <c r="G52" s="22"/>
      <c r="H52" s="22"/>
      <c r="I52" s="25">
        <v>1</v>
      </c>
      <c r="J52" s="22"/>
      <c r="K52" s="22"/>
      <c r="L52" s="25">
        <v>1</v>
      </c>
      <c r="M52" s="25">
        <v>4</v>
      </c>
      <c r="N52" s="22">
        <f t="shared" si="0"/>
        <v>6</v>
      </c>
    </row>
    <row r="53" spans="1:14" x14ac:dyDescent="0.25">
      <c r="A53" s="24" t="s">
        <v>68</v>
      </c>
      <c r="B53" s="25">
        <v>1</v>
      </c>
      <c r="C53" s="22"/>
      <c r="D53" s="25">
        <v>1</v>
      </c>
      <c r="E53" s="22"/>
      <c r="F53" s="25">
        <v>2</v>
      </c>
      <c r="G53" s="22"/>
      <c r="H53" s="22"/>
      <c r="I53" s="22"/>
      <c r="J53" s="22"/>
      <c r="K53" s="25">
        <v>1</v>
      </c>
      <c r="L53" s="25">
        <v>3</v>
      </c>
      <c r="M53" s="25">
        <v>1</v>
      </c>
      <c r="N53" s="22">
        <f t="shared" si="0"/>
        <v>9</v>
      </c>
    </row>
    <row r="54" spans="1:14" x14ac:dyDescent="0.25">
      <c r="A54" s="24" t="s">
        <v>69</v>
      </c>
      <c r="B54" s="22"/>
      <c r="C54" s="22"/>
      <c r="D54" s="22"/>
      <c r="E54" s="22"/>
      <c r="F54" s="22"/>
      <c r="G54" s="25">
        <v>2</v>
      </c>
      <c r="H54" s="25"/>
      <c r="I54" s="22"/>
      <c r="J54" s="25">
        <v>2</v>
      </c>
      <c r="K54" s="25">
        <v>2</v>
      </c>
      <c r="L54" s="25">
        <v>2</v>
      </c>
      <c r="M54" s="25">
        <v>4</v>
      </c>
      <c r="N54" s="22">
        <f t="shared" si="0"/>
        <v>12</v>
      </c>
    </row>
    <row r="55" spans="1:14" x14ac:dyDescent="0.25">
      <c r="A55" s="24" t="s">
        <v>70</v>
      </c>
      <c r="B55" s="22"/>
      <c r="C55" s="22"/>
      <c r="D55" s="22"/>
      <c r="E55" s="22"/>
      <c r="F55" s="22"/>
      <c r="G55" s="22"/>
      <c r="H55" s="22"/>
      <c r="I55" s="22"/>
      <c r="J55" s="25">
        <v>1</v>
      </c>
      <c r="K55" s="25">
        <v>1</v>
      </c>
      <c r="L55" s="22"/>
      <c r="M55" s="25">
        <v>3</v>
      </c>
      <c r="N55" s="22">
        <f t="shared" si="0"/>
        <v>5</v>
      </c>
    </row>
    <row r="56" spans="1:14" x14ac:dyDescent="0.25">
      <c r="A56" s="24" t="s">
        <v>71</v>
      </c>
      <c r="B56" s="22"/>
      <c r="C56" s="22"/>
      <c r="D56" s="22"/>
      <c r="E56" s="22"/>
      <c r="F56" s="25">
        <v>1</v>
      </c>
      <c r="G56" s="25">
        <v>1</v>
      </c>
      <c r="H56" s="25"/>
      <c r="I56" s="25">
        <v>1</v>
      </c>
      <c r="J56" s="22"/>
      <c r="K56" s="25">
        <v>3</v>
      </c>
      <c r="L56" s="22"/>
      <c r="M56" s="25">
        <v>2</v>
      </c>
      <c r="N56" s="22">
        <f t="shared" si="0"/>
        <v>8</v>
      </c>
    </row>
    <row r="57" spans="1:14" x14ac:dyDescent="0.25">
      <c r="A57" s="24" t="s">
        <v>72</v>
      </c>
      <c r="B57" s="22"/>
      <c r="C57" s="25">
        <v>1</v>
      </c>
      <c r="D57" s="25">
        <v>1</v>
      </c>
      <c r="E57" s="22"/>
      <c r="F57" s="22"/>
      <c r="G57" s="25">
        <v>1</v>
      </c>
      <c r="H57" s="25"/>
      <c r="I57" s="22"/>
      <c r="J57" s="22"/>
      <c r="K57" s="25">
        <v>1</v>
      </c>
      <c r="L57" s="25">
        <v>4</v>
      </c>
      <c r="M57" s="25">
        <v>2</v>
      </c>
      <c r="N57" s="22">
        <f t="shared" si="0"/>
        <v>10</v>
      </c>
    </row>
    <row r="58" spans="1:14" x14ac:dyDescent="0.25">
      <c r="A58" s="24" t="s">
        <v>73</v>
      </c>
      <c r="B58" s="25">
        <v>1</v>
      </c>
      <c r="C58" s="25">
        <v>2</v>
      </c>
      <c r="D58" s="25">
        <v>1</v>
      </c>
      <c r="E58" s="25">
        <v>2</v>
      </c>
      <c r="F58" s="25">
        <v>3</v>
      </c>
      <c r="G58" s="25">
        <v>1</v>
      </c>
      <c r="H58" s="25"/>
      <c r="I58" s="25">
        <v>2</v>
      </c>
      <c r="J58" s="25">
        <v>2</v>
      </c>
      <c r="K58" s="25">
        <v>6</v>
      </c>
      <c r="L58" s="25">
        <v>8</v>
      </c>
      <c r="M58" s="25">
        <v>2</v>
      </c>
      <c r="N58" s="22">
        <f t="shared" si="0"/>
        <v>30</v>
      </c>
    </row>
    <row r="59" spans="1:14" x14ac:dyDescent="0.25">
      <c r="A59" s="24" t="s">
        <v>74</v>
      </c>
      <c r="B59" s="25">
        <v>2</v>
      </c>
      <c r="C59" s="25">
        <v>1</v>
      </c>
      <c r="D59" s="25">
        <v>1</v>
      </c>
      <c r="E59" s="22"/>
      <c r="F59" s="25">
        <v>3</v>
      </c>
      <c r="G59" s="22"/>
      <c r="H59" s="22"/>
      <c r="I59" s="22"/>
      <c r="J59" s="22"/>
      <c r="K59" s="25">
        <v>3</v>
      </c>
      <c r="L59" s="25">
        <v>4</v>
      </c>
      <c r="M59" s="25">
        <v>3</v>
      </c>
      <c r="N59" s="22">
        <f t="shared" si="0"/>
        <v>17</v>
      </c>
    </row>
    <row r="60" spans="1:14" x14ac:dyDescent="0.25">
      <c r="A60" s="24" t="s">
        <v>75</v>
      </c>
      <c r="B60" s="22"/>
      <c r="C60" s="25">
        <v>2</v>
      </c>
      <c r="D60" s="25">
        <v>1</v>
      </c>
      <c r="E60" s="25">
        <v>1</v>
      </c>
      <c r="F60" s="25">
        <v>2</v>
      </c>
      <c r="G60" s="25">
        <v>2</v>
      </c>
      <c r="H60" s="25"/>
      <c r="I60" s="22"/>
      <c r="J60" s="22"/>
      <c r="K60" s="25">
        <v>2</v>
      </c>
      <c r="L60" s="25">
        <v>2</v>
      </c>
      <c r="M60" s="25">
        <v>1</v>
      </c>
      <c r="N60" s="22">
        <f t="shared" si="0"/>
        <v>13</v>
      </c>
    </row>
    <row r="61" spans="1:14" x14ac:dyDescent="0.25">
      <c r="A61" s="24" t="s">
        <v>76</v>
      </c>
      <c r="B61" s="25">
        <v>3</v>
      </c>
      <c r="C61" s="25">
        <v>1</v>
      </c>
      <c r="D61" s="25">
        <v>1</v>
      </c>
      <c r="E61" s="25">
        <v>1</v>
      </c>
      <c r="F61" s="22"/>
      <c r="G61" s="25">
        <v>2</v>
      </c>
      <c r="H61" s="25"/>
      <c r="I61" s="22"/>
      <c r="J61" s="22"/>
      <c r="K61" s="25">
        <v>2</v>
      </c>
      <c r="L61" s="25">
        <v>8</v>
      </c>
      <c r="M61" s="25">
        <v>4</v>
      </c>
      <c r="N61" s="22">
        <f t="shared" si="0"/>
        <v>22</v>
      </c>
    </row>
    <row r="62" spans="1:14" x14ac:dyDescent="0.25">
      <c r="A62" s="24" t="s">
        <v>77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5">
        <v>1</v>
      </c>
      <c r="N62" s="22">
        <f t="shared" si="0"/>
        <v>1</v>
      </c>
    </row>
    <row r="63" spans="1:14" x14ac:dyDescent="0.25">
      <c r="A63" s="24" t="s">
        <v>79</v>
      </c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5">
        <v>2</v>
      </c>
      <c r="M63" s="25">
        <v>2</v>
      </c>
      <c r="N63" s="22">
        <f t="shared" si="0"/>
        <v>4</v>
      </c>
    </row>
    <row r="64" spans="1:14" x14ac:dyDescent="0.25">
      <c r="A64" s="24" t="s">
        <v>80</v>
      </c>
      <c r="B64" s="25">
        <v>1</v>
      </c>
      <c r="C64" s="25">
        <v>3</v>
      </c>
      <c r="D64" s="22"/>
      <c r="E64" s="22"/>
      <c r="F64" s="25">
        <v>1</v>
      </c>
      <c r="G64" s="25">
        <v>1</v>
      </c>
      <c r="H64" s="25"/>
      <c r="I64" s="22"/>
      <c r="J64" s="22"/>
      <c r="K64" s="25">
        <v>3</v>
      </c>
      <c r="L64" s="22"/>
      <c r="M64" s="22"/>
      <c r="N64" s="22">
        <f t="shared" si="0"/>
        <v>9</v>
      </c>
    </row>
    <row r="65" spans="1:14" x14ac:dyDescent="0.25">
      <c r="A65" s="24" t="s">
        <v>82</v>
      </c>
      <c r="B65" s="22"/>
      <c r="C65" s="22"/>
      <c r="D65" s="22"/>
      <c r="E65" s="22"/>
      <c r="F65" s="22"/>
      <c r="G65" s="22"/>
      <c r="H65" s="22"/>
      <c r="I65" s="22"/>
      <c r="J65" s="22"/>
      <c r="K65" s="25">
        <v>1</v>
      </c>
      <c r="L65" s="25">
        <v>2</v>
      </c>
      <c r="M65" s="25">
        <v>2</v>
      </c>
      <c r="N65" s="22">
        <f t="shared" si="0"/>
        <v>5</v>
      </c>
    </row>
    <row r="66" spans="1:14" x14ac:dyDescent="0.25">
      <c r="A66" s="24" t="s">
        <v>83</v>
      </c>
      <c r="B66" s="22"/>
      <c r="C66" s="22"/>
      <c r="D66" s="22"/>
      <c r="E66" s="22"/>
      <c r="F66" s="22"/>
      <c r="G66" s="25">
        <v>1</v>
      </c>
      <c r="H66" s="25"/>
      <c r="I66" s="22"/>
      <c r="J66" s="22"/>
      <c r="K66" s="22"/>
      <c r="L66" s="25">
        <v>3</v>
      </c>
      <c r="M66" s="25">
        <v>2</v>
      </c>
      <c r="N66" s="22">
        <f t="shared" si="0"/>
        <v>6</v>
      </c>
    </row>
    <row r="67" spans="1:14" x14ac:dyDescent="0.25">
      <c r="A67" s="24" t="s">
        <v>84</v>
      </c>
      <c r="B67" s="22"/>
      <c r="C67" s="22"/>
      <c r="D67" s="25">
        <v>1</v>
      </c>
      <c r="E67" s="25">
        <v>1</v>
      </c>
      <c r="F67" s="25">
        <v>4</v>
      </c>
      <c r="G67" s="25">
        <v>6</v>
      </c>
      <c r="H67" s="25"/>
      <c r="I67" s="25">
        <v>5</v>
      </c>
      <c r="J67" s="25">
        <v>3</v>
      </c>
      <c r="K67" s="25">
        <v>9</v>
      </c>
      <c r="L67" s="25">
        <v>3</v>
      </c>
      <c r="M67" s="25">
        <v>2</v>
      </c>
      <c r="N67" s="22">
        <f t="shared" ref="N67:N130" si="1">SUM(B67:M67)</f>
        <v>34</v>
      </c>
    </row>
    <row r="68" spans="1:14" x14ac:dyDescent="0.25">
      <c r="A68" s="24" t="s">
        <v>85</v>
      </c>
      <c r="B68" s="22"/>
      <c r="C68" s="22"/>
      <c r="D68" s="22"/>
      <c r="E68" s="22"/>
      <c r="F68" s="25">
        <v>1</v>
      </c>
      <c r="G68" s="22"/>
      <c r="H68" s="22"/>
      <c r="I68" s="22"/>
      <c r="J68" s="22"/>
      <c r="K68" s="25">
        <v>2</v>
      </c>
      <c r="L68" s="22"/>
      <c r="M68" s="22"/>
      <c r="N68" s="22">
        <f t="shared" si="1"/>
        <v>3</v>
      </c>
    </row>
    <row r="69" spans="1:14" x14ac:dyDescent="0.25">
      <c r="A69" s="24" t="s">
        <v>86</v>
      </c>
      <c r="B69" s="22"/>
      <c r="C69" s="25">
        <v>1</v>
      </c>
      <c r="D69" s="22"/>
      <c r="E69" s="25">
        <v>2</v>
      </c>
      <c r="F69" s="25">
        <v>1</v>
      </c>
      <c r="G69" s="25">
        <v>1</v>
      </c>
      <c r="H69" s="25"/>
      <c r="I69" s="25">
        <v>1</v>
      </c>
      <c r="J69" s="25">
        <v>2</v>
      </c>
      <c r="K69" s="25">
        <v>12</v>
      </c>
      <c r="L69" s="25">
        <v>1</v>
      </c>
      <c r="M69" s="25">
        <v>6</v>
      </c>
      <c r="N69" s="22">
        <f t="shared" si="1"/>
        <v>27</v>
      </c>
    </row>
    <row r="70" spans="1:14" x14ac:dyDescent="0.25">
      <c r="A70" s="24" t="s">
        <v>87</v>
      </c>
      <c r="B70" s="22"/>
      <c r="C70" s="25">
        <v>2</v>
      </c>
      <c r="D70" s="22"/>
      <c r="E70" s="22"/>
      <c r="F70" s="22"/>
      <c r="G70" s="25">
        <v>2</v>
      </c>
      <c r="H70" s="25"/>
      <c r="I70" s="22"/>
      <c r="J70" s="25">
        <v>2</v>
      </c>
      <c r="K70" s="25">
        <v>10</v>
      </c>
      <c r="L70" s="25">
        <v>1</v>
      </c>
      <c r="M70" s="25">
        <v>7</v>
      </c>
      <c r="N70" s="22">
        <f t="shared" si="1"/>
        <v>24</v>
      </c>
    </row>
    <row r="71" spans="1:14" x14ac:dyDescent="0.25">
      <c r="A71" s="24" t="s">
        <v>88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5">
        <v>1</v>
      </c>
      <c r="N71" s="22">
        <f t="shared" si="1"/>
        <v>1</v>
      </c>
    </row>
    <row r="72" spans="1:14" x14ac:dyDescent="0.25">
      <c r="A72" s="24" t="s">
        <v>89</v>
      </c>
      <c r="B72" s="22"/>
      <c r="C72" s="25">
        <v>1</v>
      </c>
      <c r="D72" s="22"/>
      <c r="E72" s="22"/>
      <c r="F72" s="22"/>
      <c r="G72" s="22"/>
      <c r="H72" s="22"/>
      <c r="I72" s="22"/>
      <c r="J72" s="22"/>
      <c r="K72" s="25">
        <v>2</v>
      </c>
      <c r="L72" s="25">
        <v>1</v>
      </c>
      <c r="M72" s="25">
        <v>1</v>
      </c>
      <c r="N72" s="22">
        <f t="shared" si="1"/>
        <v>5</v>
      </c>
    </row>
    <row r="73" spans="1:14" x14ac:dyDescent="0.25">
      <c r="A73" s="24" t="s">
        <v>90</v>
      </c>
      <c r="B73" s="22"/>
      <c r="C73" s="22"/>
      <c r="D73" s="22"/>
      <c r="E73" s="22"/>
      <c r="F73" s="22"/>
      <c r="G73" s="22"/>
      <c r="H73" s="22"/>
      <c r="I73" s="22"/>
      <c r="J73" s="25">
        <v>1</v>
      </c>
      <c r="K73" s="25">
        <v>6</v>
      </c>
      <c r="L73" s="25">
        <v>2</v>
      </c>
      <c r="M73" s="25">
        <v>2</v>
      </c>
      <c r="N73" s="22">
        <f t="shared" si="1"/>
        <v>11</v>
      </c>
    </row>
    <row r="74" spans="1:14" x14ac:dyDescent="0.25">
      <c r="A74" s="24" t="s">
        <v>91</v>
      </c>
      <c r="B74" s="22"/>
      <c r="C74" s="22"/>
      <c r="D74" s="25">
        <v>2</v>
      </c>
      <c r="E74" s="25">
        <v>1</v>
      </c>
      <c r="F74" s="25">
        <v>2</v>
      </c>
      <c r="G74" s="25">
        <v>1</v>
      </c>
      <c r="H74" s="25"/>
      <c r="I74" s="22"/>
      <c r="J74" s="22"/>
      <c r="K74" s="25">
        <v>6</v>
      </c>
      <c r="L74" s="25">
        <v>2</v>
      </c>
      <c r="M74" s="25">
        <v>3</v>
      </c>
      <c r="N74" s="22">
        <f t="shared" si="1"/>
        <v>17</v>
      </c>
    </row>
    <row r="75" spans="1:14" x14ac:dyDescent="0.25">
      <c r="A75" s="24" t="s">
        <v>92</v>
      </c>
      <c r="B75" s="22"/>
      <c r="C75" s="22"/>
      <c r="D75" s="22"/>
      <c r="E75" s="22"/>
      <c r="F75" s="25">
        <v>1</v>
      </c>
      <c r="G75" s="22"/>
      <c r="H75" s="22"/>
      <c r="I75" s="22"/>
      <c r="J75" s="22"/>
      <c r="K75" s="25">
        <v>4</v>
      </c>
      <c r="L75" s="25">
        <v>4</v>
      </c>
      <c r="M75" s="22"/>
      <c r="N75" s="22">
        <f t="shared" si="1"/>
        <v>9</v>
      </c>
    </row>
    <row r="76" spans="1:14" x14ac:dyDescent="0.25">
      <c r="A76" s="24" t="s">
        <v>93</v>
      </c>
      <c r="B76" s="22"/>
      <c r="C76" s="22"/>
      <c r="D76" s="22"/>
      <c r="E76" s="22"/>
      <c r="F76" s="22"/>
      <c r="G76" s="22"/>
      <c r="H76" s="22"/>
      <c r="I76" s="22"/>
      <c r="J76" s="25">
        <v>1</v>
      </c>
      <c r="K76" s="25">
        <v>7</v>
      </c>
      <c r="L76" s="22"/>
      <c r="M76" s="25">
        <v>4</v>
      </c>
      <c r="N76" s="22">
        <f t="shared" si="1"/>
        <v>12</v>
      </c>
    </row>
    <row r="77" spans="1:14" x14ac:dyDescent="0.25">
      <c r="A77" s="24" t="s">
        <v>94</v>
      </c>
      <c r="B77" s="22"/>
      <c r="C77" s="22"/>
      <c r="D77" s="22"/>
      <c r="E77" s="22"/>
      <c r="F77" s="25">
        <v>1</v>
      </c>
      <c r="G77" s="25">
        <v>1</v>
      </c>
      <c r="H77" s="25"/>
      <c r="I77" s="22"/>
      <c r="J77" s="22"/>
      <c r="K77" s="25">
        <v>5</v>
      </c>
      <c r="L77" s="25">
        <v>2</v>
      </c>
      <c r="M77" s="25">
        <v>1</v>
      </c>
      <c r="N77" s="22">
        <f t="shared" si="1"/>
        <v>10</v>
      </c>
    </row>
    <row r="78" spans="1:14" x14ac:dyDescent="0.25">
      <c r="A78" s="24" t="s">
        <v>95</v>
      </c>
      <c r="B78" s="22"/>
      <c r="C78" s="25">
        <v>1</v>
      </c>
      <c r="D78" s="25">
        <v>4</v>
      </c>
      <c r="E78" s="25">
        <v>8</v>
      </c>
      <c r="F78" s="25">
        <v>8</v>
      </c>
      <c r="G78" s="25">
        <v>7</v>
      </c>
      <c r="H78" s="25"/>
      <c r="I78" s="25">
        <v>2</v>
      </c>
      <c r="J78" s="25">
        <v>1</v>
      </c>
      <c r="K78" s="25">
        <v>31</v>
      </c>
      <c r="L78" s="25">
        <v>31</v>
      </c>
      <c r="M78" s="25">
        <v>6</v>
      </c>
      <c r="N78" s="22">
        <f t="shared" si="1"/>
        <v>99</v>
      </c>
    </row>
    <row r="79" spans="1:14" x14ac:dyDescent="0.25">
      <c r="A79" s="24" t="s">
        <v>96</v>
      </c>
      <c r="B79" s="22"/>
      <c r="C79" s="22"/>
      <c r="D79" s="22"/>
      <c r="E79" s="22"/>
      <c r="F79" s="25">
        <v>1</v>
      </c>
      <c r="G79" s="25">
        <v>2</v>
      </c>
      <c r="H79" s="25"/>
      <c r="I79" s="22"/>
      <c r="J79" s="22"/>
      <c r="K79" s="25">
        <v>11</v>
      </c>
      <c r="L79" s="25">
        <v>4</v>
      </c>
      <c r="M79" s="25">
        <v>8</v>
      </c>
      <c r="N79" s="22">
        <f t="shared" si="1"/>
        <v>26</v>
      </c>
    </row>
    <row r="80" spans="1:14" x14ac:dyDescent="0.25">
      <c r="A80" s="24" t="s">
        <v>97</v>
      </c>
      <c r="B80" s="22"/>
      <c r="C80" s="25">
        <v>2</v>
      </c>
      <c r="D80" s="25">
        <v>3</v>
      </c>
      <c r="E80" s="25">
        <v>1</v>
      </c>
      <c r="F80" s="25">
        <v>5</v>
      </c>
      <c r="G80" s="25">
        <v>5</v>
      </c>
      <c r="H80" s="25"/>
      <c r="I80" s="25">
        <v>4</v>
      </c>
      <c r="J80" s="25">
        <v>1</v>
      </c>
      <c r="K80" s="25">
        <v>11</v>
      </c>
      <c r="L80" s="25">
        <v>12</v>
      </c>
      <c r="M80" s="25">
        <v>18</v>
      </c>
      <c r="N80" s="22">
        <f t="shared" si="1"/>
        <v>62</v>
      </c>
    </row>
    <row r="81" spans="1:14" x14ac:dyDescent="0.25">
      <c r="A81" s="24" t="s">
        <v>98</v>
      </c>
      <c r="B81" s="22"/>
      <c r="C81" s="22"/>
      <c r="D81" s="22"/>
      <c r="E81" s="25">
        <v>1</v>
      </c>
      <c r="F81" s="25">
        <v>2</v>
      </c>
      <c r="G81" s="25">
        <v>4</v>
      </c>
      <c r="H81" s="25"/>
      <c r="I81" s="22"/>
      <c r="J81" s="25">
        <v>2</v>
      </c>
      <c r="K81" s="25">
        <v>1</v>
      </c>
      <c r="L81" s="25">
        <v>8</v>
      </c>
      <c r="M81" s="25">
        <v>2</v>
      </c>
      <c r="N81" s="22">
        <f t="shared" si="1"/>
        <v>20</v>
      </c>
    </row>
    <row r="82" spans="1:14" x14ac:dyDescent="0.25">
      <c r="A82" s="24" t="s">
        <v>99</v>
      </c>
      <c r="B82" s="22"/>
      <c r="C82" s="22"/>
      <c r="D82" s="25">
        <v>1</v>
      </c>
      <c r="E82" s="22"/>
      <c r="F82" s="25">
        <v>1</v>
      </c>
      <c r="G82" s="25">
        <v>3</v>
      </c>
      <c r="H82" s="25"/>
      <c r="I82" s="22"/>
      <c r="J82" s="25">
        <v>1</v>
      </c>
      <c r="K82" s="25">
        <v>6</v>
      </c>
      <c r="L82" s="25">
        <v>9</v>
      </c>
      <c r="M82" s="25">
        <v>5</v>
      </c>
      <c r="N82" s="22">
        <f t="shared" si="1"/>
        <v>26</v>
      </c>
    </row>
    <row r="83" spans="1:14" x14ac:dyDescent="0.25">
      <c r="A83" s="24" t="s">
        <v>100</v>
      </c>
      <c r="B83" s="22"/>
      <c r="C83" s="25">
        <v>2</v>
      </c>
      <c r="D83" s="25">
        <v>1</v>
      </c>
      <c r="E83" s="25">
        <v>2</v>
      </c>
      <c r="F83" s="25">
        <v>1</v>
      </c>
      <c r="G83" s="25">
        <v>2</v>
      </c>
      <c r="H83" s="25"/>
      <c r="I83" s="22"/>
      <c r="J83" s="22"/>
      <c r="K83" s="25">
        <v>2</v>
      </c>
      <c r="L83" s="25">
        <v>10</v>
      </c>
      <c r="M83" s="25">
        <v>3</v>
      </c>
      <c r="N83" s="22">
        <f t="shared" si="1"/>
        <v>23</v>
      </c>
    </row>
    <row r="84" spans="1:14" x14ac:dyDescent="0.25">
      <c r="A84" s="24" t="s">
        <v>101</v>
      </c>
      <c r="B84" s="22"/>
      <c r="C84" s="25">
        <v>1</v>
      </c>
      <c r="D84" s="22"/>
      <c r="E84" s="22"/>
      <c r="F84" s="22"/>
      <c r="G84" s="22"/>
      <c r="H84" s="22"/>
      <c r="I84" s="22"/>
      <c r="J84" s="22"/>
      <c r="K84" s="25">
        <v>1</v>
      </c>
      <c r="L84" s="22"/>
      <c r="M84" s="22"/>
      <c r="N84" s="22">
        <f t="shared" si="1"/>
        <v>2</v>
      </c>
    </row>
    <row r="85" spans="1:14" x14ac:dyDescent="0.25">
      <c r="A85" s="24" t="s">
        <v>102</v>
      </c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5">
        <v>2</v>
      </c>
      <c r="M85" s="22"/>
      <c r="N85" s="22">
        <f t="shared" si="1"/>
        <v>2</v>
      </c>
    </row>
    <row r="86" spans="1:14" x14ac:dyDescent="0.25">
      <c r="A86" s="24" t="s">
        <v>103</v>
      </c>
      <c r="B86" s="22"/>
      <c r="C86" s="22"/>
      <c r="D86" s="22"/>
      <c r="E86" s="22"/>
      <c r="F86" s="22"/>
      <c r="G86" s="25">
        <v>1</v>
      </c>
      <c r="H86" s="25"/>
      <c r="I86" s="22"/>
      <c r="J86" s="22"/>
      <c r="K86" s="25">
        <v>1</v>
      </c>
      <c r="L86" s="25">
        <v>3</v>
      </c>
      <c r="M86" s="25">
        <v>2</v>
      </c>
      <c r="N86" s="22">
        <f t="shared" si="1"/>
        <v>7</v>
      </c>
    </row>
    <row r="87" spans="1:14" x14ac:dyDescent="0.25">
      <c r="A87" s="24" t="s">
        <v>104</v>
      </c>
      <c r="B87" s="22"/>
      <c r="C87" s="25">
        <v>5</v>
      </c>
      <c r="D87" s="25">
        <v>3</v>
      </c>
      <c r="E87" s="25">
        <v>4</v>
      </c>
      <c r="F87" s="25">
        <v>5</v>
      </c>
      <c r="G87" s="25">
        <v>8</v>
      </c>
      <c r="H87" s="25"/>
      <c r="I87" s="25">
        <v>2</v>
      </c>
      <c r="J87" s="25">
        <v>2</v>
      </c>
      <c r="K87" s="25">
        <v>6</v>
      </c>
      <c r="L87" s="25">
        <v>16</v>
      </c>
      <c r="M87" s="25">
        <v>11</v>
      </c>
      <c r="N87" s="22">
        <f t="shared" si="1"/>
        <v>62</v>
      </c>
    </row>
    <row r="88" spans="1:14" x14ac:dyDescent="0.25">
      <c r="A88" s="24" t="s">
        <v>106</v>
      </c>
      <c r="B88" s="22"/>
      <c r="C88" s="22"/>
      <c r="D88" s="22"/>
      <c r="E88" s="22"/>
      <c r="F88" s="25">
        <v>1</v>
      </c>
      <c r="G88" s="25">
        <v>1</v>
      </c>
      <c r="H88" s="25"/>
      <c r="I88" s="22"/>
      <c r="J88" s="25">
        <v>1</v>
      </c>
      <c r="K88" s="22"/>
      <c r="L88" s="25">
        <v>1</v>
      </c>
      <c r="M88" s="22"/>
      <c r="N88" s="22">
        <f t="shared" si="1"/>
        <v>4</v>
      </c>
    </row>
    <row r="89" spans="1:14" x14ac:dyDescent="0.25">
      <c r="A89" s="24" t="s">
        <v>107</v>
      </c>
      <c r="B89" s="22"/>
      <c r="C89" s="22"/>
      <c r="D89" s="25">
        <v>1</v>
      </c>
      <c r="E89" s="22"/>
      <c r="F89" s="22"/>
      <c r="G89" s="25">
        <v>3</v>
      </c>
      <c r="H89" s="25"/>
      <c r="I89" s="25">
        <v>1</v>
      </c>
      <c r="J89" s="25">
        <v>1</v>
      </c>
      <c r="K89" s="22"/>
      <c r="L89" s="25">
        <v>1</v>
      </c>
      <c r="M89" s="22"/>
      <c r="N89" s="22">
        <f t="shared" si="1"/>
        <v>7</v>
      </c>
    </row>
    <row r="90" spans="1:14" x14ac:dyDescent="0.25">
      <c r="A90" s="24" t="s">
        <v>108</v>
      </c>
      <c r="B90" s="22"/>
      <c r="C90" s="22"/>
      <c r="D90" s="22"/>
      <c r="E90" s="22"/>
      <c r="F90" s="22"/>
      <c r="G90" s="22"/>
      <c r="H90" s="22"/>
      <c r="I90" s="25">
        <v>1</v>
      </c>
      <c r="J90" s="25">
        <v>1</v>
      </c>
      <c r="K90" s="25">
        <v>3</v>
      </c>
      <c r="L90" s="25">
        <v>4</v>
      </c>
      <c r="M90" s="25">
        <v>1</v>
      </c>
      <c r="N90" s="22">
        <f t="shared" si="1"/>
        <v>10</v>
      </c>
    </row>
    <row r="91" spans="1:14" x14ac:dyDescent="0.25">
      <c r="A91" s="24" t="s">
        <v>109</v>
      </c>
      <c r="B91" s="25">
        <v>3</v>
      </c>
      <c r="C91" s="22"/>
      <c r="D91" s="22"/>
      <c r="E91" s="25">
        <v>2</v>
      </c>
      <c r="F91" s="25">
        <v>2</v>
      </c>
      <c r="G91" s="22"/>
      <c r="H91" s="22"/>
      <c r="I91" s="25">
        <v>1</v>
      </c>
      <c r="J91" s="25">
        <v>1</v>
      </c>
      <c r="K91" s="25">
        <v>3</v>
      </c>
      <c r="L91" s="25">
        <v>4</v>
      </c>
      <c r="M91" s="25">
        <v>1</v>
      </c>
      <c r="N91" s="22">
        <f t="shared" si="1"/>
        <v>17</v>
      </c>
    </row>
    <row r="92" spans="1:14" x14ac:dyDescent="0.25">
      <c r="A92" s="24" t="s">
        <v>110</v>
      </c>
      <c r="B92" s="22"/>
      <c r="C92" s="25">
        <v>3</v>
      </c>
      <c r="D92" s="25">
        <v>2</v>
      </c>
      <c r="E92" s="22"/>
      <c r="F92" s="25">
        <v>3</v>
      </c>
      <c r="G92" s="25">
        <v>6</v>
      </c>
      <c r="H92" s="25"/>
      <c r="I92" s="22"/>
      <c r="J92" s="25">
        <v>3</v>
      </c>
      <c r="K92" s="25">
        <v>9</v>
      </c>
      <c r="L92" s="25">
        <v>5</v>
      </c>
      <c r="M92" s="25">
        <v>10</v>
      </c>
      <c r="N92" s="22">
        <f t="shared" si="1"/>
        <v>41</v>
      </c>
    </row>
    <row r="93" spans="1:14" x14ac:dyDescent="0.25">
      <c r="A93" s="24" t="s">
        <v>111</v>
      </c>
      <c r="B93" s="22"/>
      <c r="C93" s="25">
        <v>1</v>
      </c>
      <c r="D93" s="22"/>
      <c r="E93" s="25">
        <v>1</v>
      </c>
      <c r="F93" s="22"/>
      <c r="G93" s="25">
        <v>3</v>
      </c>
      <c r="H93" s="25"/>
      <c r="I93" s="22"/>
      <c r="J93" s="22"/>
      <c r="K93" s="25">
        <v>2</v>
      </c>
      <c r="L93" s="25">
        <v>2</v>
      </c>
      <c r="M93" s="25">
        <v>1</v>
      </c>
      <c r="N93" s="22">
        <f t="shared" si="1"/>
        <v>10</v>
      </c>
    </row>
    <row r="94" spans="1:14" x14ac:dyDescent="0.25">
      <c r="A94" s="24" t="s">
        <v>112</v>
      </c>
      <c r="B94" s="22"/>
      <c r="C94" s="22"/>
      <c r="D94" s="22"/>
      <c r="E94" s="22"/>
      <c r="F94" s="22"/>
      <c r="G94" s="22"/>
      <c r="H94" s="22"/>
      <c r="I94" s="22"/>
      <c r="J94" s="25">
        <v>2</v>
      </c>
      <c r="K94" s="25">
        <v>1</v>
      </c>
      <c r="L94" s="25">
        <v>1</v>
      </c>
      <c r="M94" s="22"/>
      <c r="N94" s="22">
        <f t="shared" si="1"/>
        <v>4</v>
      </c>
    </row>
    <row r="95" spans="1:14" x14ac:dyDescent="0.25">
      <c r="A95" s="24" t="s">
        <v>113</v>
      </c>
      <c r="B95" s="22"/>
      <c r="C95" s="22"/>
      <c r="D95" s="22"/>
      <c r="E95" s="25">
        <v>1</v>
      </c>
      <c r="F95" s="25">
        <v>2</v>
      </c>
      <c r="G95" s="25">
        <v>5</v>
      </c>
      <c r="H95" s="25"/>
      <c r="I95" s="22"/>
      <c r="J95" s="25">
        <v>2</v>
      </c>
      <c r="K95" s="25">
        <v>1</v>
      </c>
      <c r="L95" s="25">
        <v>4</v>
      </c>
      <c r="M95" s="25">
        <v>3</v>
      </c>
      <c r="N95" s="22">
        <f t="shared" si="1"/>
        <v>18</v>
      </c>
    </row>
    <row r="96" spans="1:14" x14ac:dyDescent="0.25">
      <c r="A96" s="24" t="s">
        <v>114</v>
      </c>
      <c r="B96" s="22"/>
      <c r="C96" s="25">
        <v>1</v>
      </c>
      <c r="D96" s="22"/>
      <c r="E96" s="22"/>
      <c r="F96" s="25">
        <v>1</v>
      </c>
      <c r="G96" s="22"/>
      <c r="H96" s="22"/>
      <c r="I96" s="22"/>
      <c r="J96" s="25">
        <v>2</v>
      </c>
      <c r="K96" s="25">
        <v>1</v>
      </c>
      <c r="L96" s="25">
        <v>2</v>
      </c>
      <c r="M96" s="25">
        <v>1</v>
      </c>
      <c r="N96" s="22">
        <f t="shared" si="1"/>
        <v>8</v>
      </c>
    </row>
    <row r="97" spans="1:14" x14ac:dyDescent="0.25">
      <c r="A97" s="24" t="s">
        <v>115</v>
      </c>
      <c r="B97" s="22"/>
      <c r="C97" s="22"/>
      <c r="D97" s="22"/>
      <c r="E97" s="25">
        <v>1</v>
      </c>
      <c r="F97" s="22"/>
      <c r="G97" s="25">
        <v>1</v>
      </c>
      <c r="H97" s="25"/>
      <c r="I97" s="22"/>
      <c r="J97" s="22"/>
      <c r="K97" s="22"/>
      <c r="L97" s="22"/>
      <c r="M97" s="22"/>
      <c r="N97" s="22">
        <f t="shared" si="1"/>
        <v>2</v>
      </c>
    </row>
    <row r="98" spans="1:14" x14ac:dyDescent="0.25">
      <c r="A98" s="24" t="s">
        <v>116</v>
      </c>
      <c r="B98" s="22"/>
      <c r="C98" s="22"/>
      <c r="D98" s="22"/>
      <c r="E98" s="22"/>
      <c r="F98" s="25">
        <v>1</v>
      </c>
      <c r="G98" s="25">
        <v>1</v>
      </c>
      <c r="H98" s="25"/>
      <c r="I98" s="22"/>
      <c r="J98" s="25">
        <v>1</v>
      </c>
      <c r="K98" s="22"/>
      <c r="L98" s="25">
        <v>1</v>
      </c>
      <c r="M98" s="22"/>
      <c r="N98" s="22">
        <f t="shared" si="1"/>
        <v>4</v>
      </c>
    </row>
    <row r="99" spans="1:14" x14ac:dyDescent="0.25">
      <c r="A99" s="24" t="s">
        <v>117</v>
      </c>
      <c r="B99" s="25">
        <v>1</v>
      </c>
      <c r="C99" s="22"/>
      <c r="D99" s="25">
        <v>1</v>
      </c>
      <c r="E99" s="22"/>
      <c r="F99" s="25">
        <v>1</v>
      </c>
      <c r="G99" s="25">
        <v>1</v>
      </c>
      <c r="H99" s="25"/>
      <c r="I99" s="25">
        <v>1</v>
      </c>
      <c r="J99" s="25">
        <v>1</v>
      </c>
      <c r="K99" s="25">
        <v>2</v>
      </c>
      <c r="L99" s="25">
        <v>2</v>
      </c>
      <c r="M99" s="22"/>
      <c r="N99" s="22">
        <f t="shared" si="1"/>
        <v>10</v>
      </c>
    </row>
    <row r="100" spans="1:14" x14ac:dyDescent="0.25">
      <c r="A100" s="24" t="s">
        <v>118</v>
      </c>
      <c r="B100" s="25">
        <v>1</v>
      </c>
      <c r="C100" s="25">
        <v>1</v>
      </c>
      <c r="D100" s="25">
        <v>2</v>
      </c>
      <c r="E100" s="22"/>
      <c r="F100" s="22"/>
      <c r="G100" s="22"/>
      <c r="H100" s="22"/>
      <c r="I100" s="22"/>
      <c r="J100" s="22"/>
      <c r="K100" s="22"/>
      <c r="L100" s="25">
        <v>2</v>
      </c>
      <c r="M100" s="25">
        <v>2</v>
      </c>
      <c r="N100" s="22">
        <f t="shared" si="1"/>
        <v>8</v>
      </c>
    </row>
    <row r="101" spans="1:14" x14ac:dyDescent="0.25">
      <c r="A101" s="24" t="s">
        <v>119</v>
      </c>
      <c r="B101" s="22"/>
      <c r="C101" s="22"/>
      <c r="D101" s="22"/>
      <c r="E101" s="22"/>
      <c r="F101" s="25">
        <v>1</v>
      </c>
      <c r="G101" s="25">
        <v>1</v>
      </c>
      <c r="H101" s="25"/>
      <c r="I101" s="25">
        <v>1</v>
      </c>
      <c r="J101" s="22"/>
      <c r="K101" s="22"/>
      <c r="L101" s="25">
        <v>3</v>
      </c>
      <c r="M101" s="25">
        <v>2</v>
      </c>
      <c r="N101" s="22">
        <f t="shared" si="1"/>
        <v>8</v>
      </c>
    </row>
    <row r="102" spans="1:14" x14ac:dyDescent="0.25">
      <c r="A102" s="24" t="s">
        <v>120</v>
      </c>
      <c r="B102" s="22"/>
      <c r="C102" s="22"/>
      <c r="D102" s="22"/>
      <c r="E102" s="22"/>
      <c r="F102" s="25">
        <v>1</v>
      </c>
      <c r="G102" s="25">
        <v>3</v>
      </c>
      <c r="H102" s="25"/>
      <c r="I102" s="22"/>
      <c r="J102" s="22"/>
      <c r="K102" s="25">
        <v>1</v>
      </c>
      <c r="L102" s="25">
        <v>3</v>
      </c>
      <c r="M102" s="22"/>
      <c r="N102" s="22">
        <f t="shared" si="1"/>
        <v>8</v>
      </c>
    </row>
    <row r="103" spans="1:14" x14ac:dyDescent="0.25">
      <c r="A103" s="24" t="s">
        <v>121</v>
      </c>
      <c r="B103" s="22"/>
      <c r="C103" s="22"/>
      <c r="D103" s="22"/>
      <c r="E103" s="22"/>
      <c r="F103" s="22"/>
      <c r="G103" s="25">
        <v>4</v>
      </c>
      <c r="H103" s="25"/>
      <c r="I103" s="22"/>
      <c r="J103" s="25">
        <v>1</v>
      </c>
      <c r="K103" s="25">
        <v>2</v>
      </c>
      <c r="L103" s="22"/>
      <c r="M103" s="22"/>
      <c r="N103" s="22">
        <f t="shared" si="1"/>
        <v>7</v>
      </c>
    </row>
    <row r="104" spans="1:14" x14ac:dyDescent="0.25">
      <c r="A104" s="24" t="s">
        <v>122</v>
      </c>
      <c r="B104" s="22"/>
      <c r="C104" s="25">
        <v>2</v>
      </c>
      <c r="D104" s="25">
        <v>4</v>
      </c>
      <c r="E104" s="22"/>
      <c r="F104" s="25">
        <v>3</v>
      </c>
      <c r="G104" s="25">
        <v>8</v>
      </c>
      <c r="H104" s="25"/>
      <c r="I104" s="25">
        <v>1</v>
      </c>
      <c r="J104" s="25">
        <v>5</v>
      </c>
      <c r="K104" s="25">
        <v>10</v>
      </c>
      <c r="L104" s="25">
        <v>11</v>
      </c>
      <c r="M104" s="25">
        <v>9</v>
      </c>
      <c r="N104" s="22">
        <f t="shared" si="1"/>
        <v>53</v>
      </c>
    </row>
    <row r="105" spans="1:14" x14ac:dyDescent="0.25">
      <c r="A105" s="24" t="s">
        <v>123</v>
      </c>
      <c r="B105" s="22"/>
      <c r="C105" s="25">
        <v>1</v>
      </c>
      <c r="D105" s="22"/>
      <c r="E105" s="25">
        <v>1</v>
      </c>
      <c r="F105" s="25">
        <v>1</v>
      </c>
      <c r="G105" s="22"/>
      <c r="H105" s="22"/>
      <c r="I105" s="25">
        <v>1</v>
      </c>
      <c r="J105" s="25">
        <v>1</v>
      </c>
      <c r="K105" s="25">
        <v>2</v>
      </c>
      <c r="L105" s="25">
        <v>2</v>
      </c>
      <c r="M105" s="25">
        <v>3</v>
      </c>
      <c r="N105" s="22">
        <f t="shared" si="1"/>
        <v>12</v>
      </c>
    </row>
    <row r="106" spans="1:14" x14ac:dyDescent="0.25">
      <c r="A106" s="24" t="s">
        <v>124</v>
      </c>
      <c r="B106" s="22"/>
      <c r="C106" s="25">
        <v>1</v>
      </c>
      <c r="D106" s="22"/>
      <c r="E106" s="22"/>
      <c r="F106" s="25">
        <v>1</v>
      </c>
      <c r="G106" s="22"/>
      <c r="H106" s="22"/>
      <c r="I106" s="22"/>
      <c r="J106" s="22"/>
      <c r="K106" s="25">
        <v>8</v>
      </c>
      <c r="L106" s="25">
        <v>5</v>
      </c>
      <c r="M106" s="25">
        <v>10</v>
      </c>
      <c r="N106" s="22">
        <f t="shared" si="1"/>
        <v>25</v>
      </c>
    </row>
    <row r="107" spans="1:14" x14ac:dyDescent="0.25">
      <c r="A107" s="24" t="s">
        <v>126</v>
      </c>
      <c r="B107" s="22"/>
      <c r="C107" s="22"/>
      <c r="D107" s="22"/>
      <c r="E107" s="22"/>
      <c r="F107" s="22"/>
      <c r="G107" s="22"/>
      <c r="H107" s="22"/>
      <c r="I107" s="22"/>
      <c r="J107" s="25">
        <v>1</v>
      </c>
      <c r="K107" s="22"/>
      <c r="L107" s="25">
        <v>2</v>
      </c>
      <c r="M107" s="25">
        <v>1</v>
      </c>
      <c r="N107" s="22">
        <f t="shared" si="1"/>
        <v>4</v>
      </c>
    </row>
    <row r="108" spans="1:14" x14ac:dyDescent="0.25">
      <c r="A108" s="24" t="s">
        <v>127</v>
      </c>
      <c r="B108" s="22"/>
      <c r="C108" s="22"/>
      <c r="D108" s="22"/>
      <c r="E108" s="22"/>
      <c r="F108" s="25">
        <v>1</v>
      </c>
      <c r="G108" s="25">
        <v>3</v>
      </c>
      <c r="H108" s="25"/>
      <c r="I108" s="22"/>
      <c r="J108" s="25">
        <v>1</v>
      </c>
      <c r="K108" s="25">
        <v>2</v>
      </c>
      <c r="L108" s="25">
        <v>3</v>
      </c>
      <c r="M108" s="25">
        <v>2</v>
      </c>
      <c r="N108" s="22">
        <f t="shared" si="1"/>
        <v>12</v>
      </c>
    </row>
    <row r="109" spans="1:14" x14ac:dyDescent="0.25">
      <c r="A109" s="24" t="s">
        <v>128</v>
      </c>
      <c r="B109" s="22"/>
      <c r="C109" s="22"/>
      <c r="D109" s="25">
        <v>1</v>
      </c>
      <c r="E109" s="22"/>
      <c r="F109" s="25">
        <v>1</v>
      </c>
      <c r="G109" s="25">
        <v>1</v>
      </c>
      <c r="H109" s="25"/>
      <c r="I109" s="25">
        <v>1</v>
      </c>
      <c r="J109" s="25">
        <v>1</v>
      </c>
      <c r="K109" s="22"/>
      <c r="L109" s="25">
        <v>1</v>
      </c>
      <c r="M109" s="25">
        <v>2</v>
      </c>
      <c r="N109" s="22">
        <f t="shared" si="1"/>
        <v>8</v>
      </c>
    </row>
    <row r="110" spans="1:14" x14ac:dyDescent="0.25">
      <c r="A110" s="24" t="s">
        <v>129</v>
      </c>
      <c r="B110" s="22"/>
      <c r="C110" s="22"/>
      <c r="D110" s="25">
        <v>1</v>
      </c>
      <c r="E110" s="25">
        <v>1</v>
      </c>
      <c r="F110" s="25">
        <v>1</v>
      </c>
      <c r="G110" s="22"/>
      <c r="H110" s="22"/>
      <c r="I110" s="22"/>
      <c r="J110" s="22"/>
      <c r="K110" s="25">
        <v>2</v>
      </c>
      <c r="L110" s="25">
        <v>7</v>
      </c>
      <c r="M110" s="22"/>
      <c r="N110" s="22">
        <f t="shared" si="1"/>
        <v>12</v>
      </c>
    </row>
    <row r="111" spans="1:14" x14ac:dyDescent="0.25">
      <c r="A111" s="24" t="s">
        <v>131</v>
      </c>
      <c r="B111" s="22"/>
      <c r="C111" s="22"/>
      <c r="D111" s="25">
        <v>1</v>
      </c>
      <c r="E111" s="25">
        <v>3</v>
      </c>
      <c r="F111" s="25">
        <v>2</v>
      </c>
      <c r="G111" s="25">
        <v>2</v>
      </c>
      <c r="H111" s="25"/>
      <c r="I111" s="25">
        <v>1</v>
      </c>
      <c r="J111" s="22"/>
      <c r="K111" s="25">
        <v>8</v>
      </c>
      <c r="L111" s="22"/>
      <c r="M111" s="22"/>
      <c r="N111" s="22">
        <f t="shared" si="1"/>
        <v>17</v>
      </c>
    </row>
    <row r="112" spans="1:14" x14ac:dyDescent="0.25">
      <c r="A112" s="24" t="s">
        <v>132</v>
      </c>
      <c r="B112" s="22"/>
      <c r="C112" s="25">
        <v>1</v>
      </c>
      <c r="D112" s="22"/>
      <c r="E112" s="25">
        <v>1</v>
      </c>
      <c r="F112" s="22"/>
      <c r="G112" s="22"/>
      <c r="H112" s="22"/>
      <c r="I112" s="25">
        <v>1</v>
      </c>
      <c r="J112" s="22"/>
      <c r="K112" s="22"/>
      <c r="L112" s="22"/>
      <c r="M112" s="22"/>
      <c r="N112" s="22">
        <f t="shared" si="1"/>
        <v>3</v>
      </c>
    </row>
    <row r="113" spans="1:14" x14ac:dyDescent="0.25">
      <c r="A113" s="24" t="s">
        <v>133</v>
      </c>
      <c r="B113" s="22"/>
      <c r="C113" s="22"/>
      <c r="D113" s="25">
        <v>1</v>
      </c>
      <c r="E113" s="22"/>
      <c r="F113" s="22"/>
      <c r="G113" s="22"/>
      <c r="H113" s="22"/>
      <c r="I113" s="25">
        <v>2</v>
      </c>
      <c r="J113" s="22"/>
      <c r="K113" s="25">
        <v>1</v>
      </c>
      <c r="L113" s="25">
        <v>1</v>
      </c>
      <c r="M113" s="22"/>
      <c r="N113" s="22">
        <f t="shared" si="1"/>
        <v>5</v>
      </c>
    </row>
    <row r="114" spans="1:14" x14ac:dyDescent="0.25">
      <c r="A114" s="24" t="s">
        <v>134</v>
      </c>
      <c r="B114" s="22"/>
      <c r="C114" s="22"/>
      <c r="D114" s="22"/>
      <c r="E114" s="22"/>
      <c r="F114" s="22"/>
      <c r="G114" s="25">
        <v>1</v>
      </c>
      <c r="H114" s="25"/>
      <c r="I114" s="25">
        <v>2</v>
      </c>
      <c r="J114" s="22"/>
      <c r="K114" s="25">
        <v>2</v>
      </c>
      <c r="L114" s="22"/>
      <c r="M114" s="22"/>
      <c r="N114" s="22">
        <f t="shared" si="1"/>
        <v>5</v>
      </c>
    </row>
    <row r="115" spans="1:14" x14ac:dyDescent="0.25">
      <c r="A115" s="24" t="s">
        <v>135</v>
      </c>
      <c r="B115" s="22"/>
      <c r="C115" s="25">
        <v>3</v>
      </c>
      <c r="D115" s="22"/>
      <c r="E115" s="22"/>
      <c r="F115" s="25">
        <v>1</v>
      </c>
      <c r="G115" s="22"/>
      <c r="H115" s="22"/>
      <c r="I115" s="22"/>
      <c r="J115" s="22"/>
      <c r="K115" s="22"/>
      <c r="L115" s="25">
        <v>3</v>
      </c>
      <c r="M115" s="25">
        <v>2</v>
      </c>
      <c r="N115" s="22">
        <f t="shared" si="1"/>
        <v>9</v>
      </c>
    </row>
    <row r="116" spans="1:14" x14ac:dyDescent="0.25">
      <c r="A116" s="24" t="s">
        <v>136</v>
      </c>
      <c r="B116" s="25">
        <v>1</v>
      </c>
      <c r="C116" s="25">
        <v>1</v>
      </c>
      <c r="D116" s="22"/>
      <c r="E116" s="25">
        <v>1</v>
      </c>
      <c r="F116" s="25">
        <v>1</v>
      </c>
      <c r="G116" s="25">
        <v>1</v>
      </c>
      <c r="H116" s="25"/>
      <c r="I116" s="25">
        <v>3</v>
      </c>
      <c r="J116" s="25">
        <v>3</v>
      </c>
      <c r="K116" s="25">
        <v>9</v>
      </c>
      <c r="L116" s="25">
        <v>15</v>
      </c>
      <c r="M116" s="25">
        <v>8</v>
      </c>
      <c r="N116" s="22">
        <f t="shared" si="1"/>
        <v>43</v>
      </c>
    </row>
    <row r="117" spans="1:14" x14ac:dyDescent="0.25">
      <c r="A117" s="24" t="s">
        <v>137</v>
      </c>
      <c r="B117" s="25">
        <v>1</v>
      </c>
      <c r="C117" s="22"/>
      <c r="D117" s="22"/>
      <c r="E117" s="25">
        <v>1</v>
      </c>
      <c r="F117" s="25">
        <v>2</v>
      </c>
      <c r="G117" s="25">
        <v>4</v>
      </c>
      <c r="H117" s="25"/>
      <c r="I117" s="25">
        <v>2</v>
      </c>
      <c r="J117" s="25">
        <v>3</v>
      </c>
      <c r="K117" s="25">
        <v>1</v>
      </c>
      <c r="L117" s="25">
        <v>7</v>
      </c>
      <c r="M117" s="25">
        <v>1</v>
      </c>
      <c r="N117" s="22">
        <f t="shared" si="1"/>
        <v>22</v>
      </c>
    </row>
    <row r="118" spans="1:14" x14ac:dyDescent="0.25">
      <c r="A118" s="24" t="s">
        <v>139</v>
      </c>
      <c r="B118" s="25">
        <v>4</v>
      </c>
      <c r="C118" s="25">
        <v>5</v>
      </c>
      <c r="D118" s="22"/>
      <c r="E118" s="25">
        <v>1</v>
      </c>
      <c r="F118" s="25">
        <v>5</v>
      </c>
      <c r="G118" s="25">
        <v>2</v>
      </c>
      <c r="H118" s="25"/>
      <c r="I118" s="22"/>
      <c r="J118" s="25">
        <v>2</v>
      </c>
      <c r="K118" s="25">
        <v>2</v>
      </c>
      <c r="L118" s="22"/>
      <c r="M118" s="25">
        <v>6</v>
      </c>
      <c r="N118" s="22">
        <f t="shared" si="1"/>
        <v>27</v>
      </c>
    </row>
    <row r="119" spans="1:14" x14ac:dyDescent="0.25">
      <c r="A119" s="24" t="s">
        <v>138</v>
      </c>
      <c r="B119" s="25">
        <v>1</v>
      </c>
      <c r="C119" s="25">
        <v>3</v>
      </c>
      <c r="D119" s="25">
        <v>5</v>
      </c>
      <c r="E119" s="25">
        <v>2</v>
      </c>
      <c r="F119" s="25">
        <v>11</v>
      </c>
      <c r="G119" s="25">
        <v>2</v>
      </c>
      <c r="H119" s="25"/>
      <c r="I119" s="25">
        <v>2</v>
      </c>
      <c r="J119" s="25">
        <v>5</v>
      </c>
      <c r="K119" s="25">
        <v>1</v>
      </c>
      <c r="L119" s="25">
        <v>10</v>
      </c>
      <c r="M119" s="25">
        <v>5</v>
      </c>
      <c r="N119" s="22">
        <f t="shared" si="1"/>
        <v>47</v>
      </c>
    </row>
    <row r="120" spans="1:14" x14ac:dyDescent="0.25">
      <c r="A120" s="24" t="s">
        <v>140</v>
      </c>
      <c r="B120" s="25">
        <v>1</v>
      </c>
      <c r="C120" s="25">
        <v>1</v>
      </c>
      <c r="D120" s="25">
        <v>4</v>
      </c>
      <c r="E120" s="25">
        <v>1</v>
      </c>
      <c r="F120" s="25">
        <v>3</v>
      </c>
      <c r="G120" s="22"/>
      <c r="H120" s="22"/>
      <c r="I120" s="25">
        <v>2</v>
      </c>
      <c r="J120" s="25">
        <v>1</v>
      </c>
      <c r="K120" s="25">
        <v>2</v>
      </c>
      <c r="L120" s="25">
        <v>1</v>
      </c>
      <c r="M120" s="25">
        <v>2</v>
      </c>
      <c r="N120" s="22">
        <f t="shared" si="1"/>
        <v>18</v>
      </c>
    </row>
    <row r="121" spans="1:14" x14ac:dyDescent="0.25">
      <c r="A121" s="24" t="s">
        <v>141</v>
      </c>
      <c r="B121" s="22"/>
      <c r="C121" s="25">
        <v>3</v>
      </c>
      <c r="D121" s="25">
        <v>1</v>
      </c>
      <c r="E121" s="25">
        <v>3</v>
      </c>
      <c r="F121" s="25">
        <v>2</v>
      </c>
      <c r="G121" s="25">
        <v>5</v>
      </c>
      <c r="H121" s="25"/>
      <c r="I121" s="25">
        <v>3</v>
      </c>
      <c r="J121" s="25">
        <v>2</v>
      </c>
      <c r="K121" s="25">
        <v>2</v>
      </c>
      <c r="L121" s="25">
        <v>4</v>
      </c>
      <c r="M121" s="25">
        <v>2</v>
      </c>
      <c r="N121" s="22">
        <f t="shared" si="1"/>
        <v>27</v>
      </c>
    </row>
    <row r="122" spans="1:14" x14ac:dyDescent="0.25">
      <c r="A122" s="24" t="s">
        <v>142</v>
      </c>
      <c r="B122" s="22"/>
      <c r="C122" s="22"/>
      <c r="D122" s="22"/>
      <c r="E122" s="22"/>
      <c r="F122" s="25">
        <v>3</v>
      </c>
      <c r="G122" s="22"/>
      <c r="H122" s="22"/>
      <c r="I122" s="25">
        <v>4</v>
      </c>
      <c r="J122" s="25">
        <v>2</v>
      </c>
      <c r="K122" s="25">
        <v>1</v>
      </c>
      <c r="L122" s="22"/>
      <c r="M122" s="25">
        <v>2</v>
      </c>
      <c r="N122" s="22">
        <f t="shared" si="1"/>
        <v>12</v>
      </c>
    </row>
    <row r="123" spans="1:14" x14ac:dyDescent="0.25">
      <c r="A123" s="24" t="s">
        <v>143</v>
      </c>
      <c r="B123" s="22"/>
      <c r="C123" s="25">
        <v>2</v>
      </c>
      <c r="D123" s="25">
        <v>1</v>
      </c>
      <c r="E123" s="22"/>
      <c r="F123" s="25">
        <v>1</v>
      </c>
      <c r="G123" s="22"/>
      <c r="H123" s="22"/>
      <c r="I123" s="25">
        <v>1</v>
      </c>
      <c r="J123" s="22"/>
      <c r="K123" s="25">
        <v>1</v>
      </c>
      <c r="L123" s="25">
        <v>3</v>
      </c>
      <c r="M123" s="25">
        <v>1</v>
      </c>
      <c r="N123" s="22">
        <f t="shared" si="1"/>
        <v>10</v>
      </c>
    </row>
    <row r="124" spans="1:14" x14ac:dyDescent="0.25">
      <c r="A124" s="24" t="s">
        <v>144</v>
      </c>
      <c r="B124" s="22"/>
      <c r="C124" s="25">
        <v>3</v>
      </c>
      <c r="D124" s="25">
        <v>1</v>
      </c>
      <c r="E124" s="25">
        <v>1</v>
      </c>
      <c r="F124" s="25">
        <v>3</v>
      </c>
      <c r="G124" s="22"/>
      <c r="H124" s="22"/>
      <c r="I124" s="25">
        <v>3</v>
      </c>
      <c r="J124" s="22"/>
      <c r="K124" s="22"/>
      <c r="L124" s="25">
        <v>1</v>
      </c>
      <c r="M124" s="22"/>
      <c r="N124" s="22">
        <f t="shared" si="1"/>
        <v>12</v>
      </c>
    </row>
    <row r="125" spans="1:14" x14ac:dyDescent="0.25">
      <c r="A125" s="24" t="s">
        <v>145</v>
      </c>
      <c r="B125" s="22"/>
      <c r="C125" s="22"/>
      <c r="D125" s="25">
        <v>1</v>
      </c>
      <c r="E125" s="25">
        <v>1</v>
      </c>
      <c r="F125" s="25">
        <v>3</v>
      </c>
      <c r="G125" s="25">
        <v>1</v>
      </c>
      <c r="H125" s="25"/>
      <c r="I125" s="25">
        <v>1</v>
      </c>
      <c r="J125" s="22"/>
      <c r="K125" s="25">
        <v>1</v>
      </c>
      <c r="L125" s="25">
        <v>2</v>
      </c>
      <c r="M125" s="22"/>
      <c r="N125" s="22">
        <f t="shared" si="1"/>
        <v>10</v>
      </c>
    </row>
    <row r="126" spans="1:14" x14ac:dyDescent="0.25">
      <c r="A126" s="24" t="s">
        <v>150</v>
      </c>
      <c r="B126" s="22"/>
      <c r="C126" s="22"/>
      <c r="D126" s="25">
        <v>2</v>
      </c>
      <c r="E126" s="22"/>
      <c r="F126" s="22"/>
      <c r="G126" s="22"/>
      <c r="H126" s="22"/>
      <c r="I126" s="22"/>
      <c r="J126" s="22"/>
      <c r="K126" s="25">
        <v>1</v>
      </c>
      <c r="L126" s="25">
        <v>1</v>
      </c>
      <c r="M126" s="22"/>
      <c r="N126" s="22">
        <f t="shared" si="1"/>
        <v>4</v>
      </c>
    </row>
    <row r="127" spans="1:14" x14ac:dyDescent="0.25">
      <c r="A127" s="24" t="s">
        <v>146</v>
      </c>
      <c r="B127" s="22"/>
      <c r="C127" s="22"/>
      <c r="D127" s="25">
        <v>1</v>
      </c>
      <c r="E127" s="25">
        <v>1</v>
      </c>
      <c r="F127" s="25">
        <v>2</v>
      </c>
      <c r="G127" s="25">
        <v>3</v>
      </c>
      <c r="H127" s="25"/>
      <c r="I127" s="22"/>
      <c r="J127" s="22"/>
      <c r="K127" s="25">
        <v>2</v>
      </c>
      <c r="L127" s="25">
        <v>1</v>
      </c>
      <c r="M127" s="25">
        <v>1</v>
      </c>
      <c r="N127" s="22">
        <f t="shared" si="1"/>
        <v>11</v>
      </c>
    </row>
    <row r="128" spans="1:14" x14ac:dyDescent="0.25">
      <c r="A128" s="24" t="s">
        <v>147</v>
      </c>
      <c r="B128" s="25">
        <v>1</v>
      </c>
      <c r="C128" s="25">
        <v>1</v>
      </c>
      <c r="D128" s="22"/>
      <c r="E128" s="22"/>
      <c r="F128" s="25">
        <v>1</v>
      </c>
      <c r="G128" s="25">
        <v>1</v>
      </c>
      <c r="H128" s="25"/>
      <c r="I128" s="22"/>
      <c r="J128" s="22"/>
      <c r="K128" s="22"/>
      <c r="L128" s="22"/>
      <c r="M128" s="22"/>
      <c r="N128" s="22">
        <f t="shared" si="1"/>
        <v>4</v>
      </c>
    </row>
    <row r="129" spans="1:14" x14ac:dyDescent="0.25">
      <c r="A129" s="24" t="s">
        <v>148</v>
      </c>
      <c r="B129" s="25">
        <v>1</v>
      </c>
      <c r="C129" s="22"/>
      <c r="D129" s="22"/>
      <c r="E129" s="22"/>
      <c r="F129" s="22"/>
      <c r="G129" s="22"/>
      <c r="H129" s="22"/>
      <c r="I129" s="22"/>
      <c r="J129" s="25">
        <v>1</v>
      </c>
      <c r="K129" s="25">
        <v>1</v>
      </c>
      <c r="L129" s="25">
        <v>1</v>
      </c>
      <c r="M129" s="25">
        <v>1</v>
      </c>
      <c r="N129" s="22">
        <f t="shared" si="1"/>
        <v>5</v>
      </c>
    </row>
    <row r="130" spans="1:14" x14ac:dyDescent="0.25">
      <c r="A130" s="24" t="s">
        <v>149</v>
      </c>
      <c r="B130" s="25">
        <v>1</v>
      </c>
      <c r="C130" s="25">
        <v>1</v>
      </c>
      <c r="D130" s="25">
        <v>1</v>
      </c>
      <c r="E130" s="22"/>
      <c r="F130" s="25">
        <v>4</v>
      </c>
      <c r="G130" s="25">
        <v>7</v>
      </c>
      <c r="H130" s="25"/>
      <c r="I130" s="22"/>
      <c r="J130" s="25">
        <v>1</v>
      </c>
      <c r="K130" s="25">
        <v>2</v>
      </c>
      <c r="L130" s="25">
        <v>15</v>
      </c>
      <c r="M130" s="25">
        <v>7</v>
      </c>
      <c r="N130" s="22">
        <f t="shared" si="1"/>
        <v>39</v>
      </c>
    </row>
    <row r="131" spans="1:14" x14ac:dyDescent="0.25">
      <c r="A131" s="24" t="s">
        <v>151</v>
      </c>
      <c r="B131" s="25">
        <v>3</v>
      </c>
      <c r="C131" s="25">
        <v>3</v>
      </c>
      <c r="D131" s="25">
        <v>2</v>
      </c>
      <c r="E131" s="25">
        <v>1</v>
      </c>
      <c r="F131" s="25">
        <v>1</v>
      </c>
      <c r="G131" s="25">
        <v>4</v>
      </c>
      <c r="H131" s="25"/>
      <c r="I131" s="25">
        <v>1</v>
      </c>
      <c r="J131" s="25">
        <v>1</v>
      </c>
      <c r="K131" s="22"/>
      <c r="L131" s="25">
        <v>1</v>
      </c>
      <c r="M131" s="25">
        <v>5</v>
      </c>
      <c r="N131" s="22">
        <f t="shared" ref="N131:N139" si="2">SUM(B131:M131)</f>
        <v>22</v>
      </c>
    </row>
    <row r="132" spans="1:14" x14ac:dyDescent="0.25">
      <c r="A132" s="24" t="s">
        <v>152</v>
      </c>
      <c r="B132" s="25">
        <v>4</v>
      </c>
      <c r="C132" s="22"/>
      <c r="D132" s="25">
        <v>1</v>
      </c>
      <c r="E132" s="22"/>
      <c r="F132" s="25">
        <v>5</v>
      </c>
      <c r="G132" s="22"/>
      <c r="H132" s="22"/>
      <c r="I132" s="25">
        <v>2</v>
      </c>
      <c r="J132" s="25">
        <v>2</v>
      </c>
      <c r="K132" s="25">
        <v>3</v>
      </c>
      <c r="L132" s="25">
        <v>1</v>
      </c>
      <c r="M132" s="25">
        <v>3</v>
      </c>
      <c r="N132" s="22">
        <f t="shared" si="2"/>
        <v>21</v>
      </c>
    </row>
    <row r="133" spans="1:14" x14ac:dyDescent="0.25">
      <c r="A133" s="24" t="s">
        <v>153</v>
      </c>
      <c r="B133" s="25">
        <v>2</v>
      </c>
      <c r="C133" s="22"/>
      <c r="D133" s="25">
        <v>1</v>
      </c>
      <c r="E133" s="22"/>
      <c r="F133" s="22"/>
      <c r="G133" s="25">
        <v>1</v>
      </c>
      <c r="H133" s="25"/>
      <c r="I133" s="22"/>
      <c r="J133" s="25">
        <v>1</v>
      </c>
      <c r="K133" s="25">
        <v>6</v>
      </c>
      <c r="L133" s="25">
        <v>2</v>
      </c>
      <c r="M133" s="25">
        <v>2</v>
      </c>
      <c r="N133" s="22">
        <f t="shared" si="2"/>
        <v>15</v>
      </c>
    </row>
    <row r="134" spans="1:14" x14ac:dyDescent="0.25">
      <c r="A134" s="24" t="s">
        <v>154</v>
      </c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5">
        <v>1</v>
      </c>
      <c r="M134" s="22"/>
      <c r="N134" s="22">
        <f t="shared" si="2"/>
        <v>1</v>
      </c>
    </row>
    <row r="135" spans="1:14" x14ac:dyDescent="0.25">
      <c r="A135" s="24" t="s">
        <v>155</v>
      </c>
      <c r="B135" s="25">
        <v>2</v>
      </c>
      <c r="C135" s="25">
        <v>4</v>
      </c>
      <c r="D135" s="25">
        <v>2</v>
      </c>
      <c r="E135" s="22"/>
      <c r="F135" s="25">
        <v>4</v>
      </c>
      <c r="G135" s="25">
        <v>10</v>
      </c>
      <c r="H135" s="25"/>
      <c r="I135" s="22"/>
      <c r="J135" s="22"/>
      <c r="K135" s="25">
        <v>7</v>
      </c>
      <c r="L135" s="25">
        <v>9</v>
      </c>
      <c r="M135" s="25">
        <v>9</v>
      </c>
      <c r="N135" s="22">
        <f t="shared" si="2"/>
        <v>47</v>
      </c>
    </row>
    <row r="136" spans="1:14" x14ac:dyDescent="0.25">
      <c r="A136" s="24" t="s">
        <v>156</v>
      </c>
      <c r="B136" s="25">
        <v>1</v>
      </c>
      <c r="C136" s="22"/>
      <c r="D136" s="25">
        <v>2</v>
      </c>
      <c r="E136" s="22"/>
      <c r="F136" s="25">
        <v>1</v>
      </c>
      <c r="G136" s="22"/>
      <c r="H136" s="22"/>
      <c r="I136" s="22"/>
      <c r="J136" s="25">
        <v>1</v>
      </c>
      <c r="K136" s="25">
        <v>1</v>
      </c>
      <c r="L136" s="25">
        <v>3</v>
      </c>
      <c r="M136" s="25">
        <v>2</v>
      </c>
      <c r="N136" s="22">
        <f t="shared" si="2"/>
        <v>11</v>
      </c>
    </row>
    <row r="137" spans="1:14" x14ac:dyDescent="0.25">
      <c r="A137" s="24" t="s">
        <v>157</v>
      </c>
      <c r="B137" s="25">
        <v>2</v>
      </c>
      <c r="C137" s="22"/>
      <c r="D137" s="22"/>
      <c r="E137" s="22"/>
      <c r="F137" s="22"/>
      <c r="G137" s="22"/>
      <c r="H137" s="22"/>
      <c r="I137" s="25">
        <v>2</v>
      </c>
      <c r="J137" s="22"/>
      <c r="K137" s="25">
        <v>3</v>
      </c>
      <c r="L137" s="25">
        <v>2</v>
      </c>
      <c r="M137" s="25">
        <v>2</v>
      </c>
      <c r="N137" s="22">
        <f t="shared" si="2"/>
        <v>11</v>
      </c>
    </row>
    <row r="138" spans="1:14" x14ac:dyDescent="0.25">
      <c r="A138" s="24" t="s">
        <v>158</v>
      </c>
      <c r="B138" s="25">
        <v>1</v>
      </c>
      <c r="C138" s="22"/>
      <c r="D138" s="25">
        <v>2</v>
      </c>
      <c r="E138" s="25">
        <v>1</v>
      </c>
      <c r="F138" s="25">
        <v>1</v>
      </c>
      <c r="G138" s="25">
        <v>1</v>
      </c>
      <c r="H138" s="25"/>
      <c r="I138" s="22"/>
      <c r="J138" s="22"/>
      <c r="K138" s="25">
        <v>1</v>
      </c>
      <c r="L138" s="25">
        <v>3</v>
      </c>
      <c r="M138" s="25">
        <v>1</v>
      </c>
      <c r="N138" s="22">
        <f t="shared" si="2"/>
        <v>11</v>
      </c>
    </row>
    <row r="139" spans="1:14" x14ac:dyDescent="0.25">
      <c r="A139" s="24" t="s">
        <v>159</v>
      </c>
      <c r="B139" s="22"/>
      <c r="C139" s="25">
        <v>1</v>
      </c>
      <c r="D139" s="22"/>
      <c r="E139" s="22"/>
      <c r="F139" s="25">
        <v>1</v>
      </c>
      <c r="G139" s="22"/>
      <c r="H139" s="22"/>
      <c r="I139" s="22"/>
      <c r="J139" s="22"/>
      <c r="K139" s="22"/>
      <c r="L139" s="22"/>
      <c r="M139" s="25">
        <v>1</v>
      </c>
      <c r="N139" s="22">
        <f t="shared" si="2"/>
        <v>3</v>
      </c>
    </row>
    <row r="140" spans="1:14" x14ac:dyDescent="0.25">
      <c r="A140" s="31" t="s">
        <v>185</v>
      </c>
      <c r="B140" s="32">
        <f>SUM(B2:B139)</f>
        <v>77</v>
      </c>
      <c r="C140" s="32">
        <f t="shared" ref="C140:N140" si="3">SUM(C2:C139)</f>
        <v>124</v>
      </c>
      <c r="D140" s="32">
        <f t="shared" si="3"/>
        <v>97</v>
      </c>
      <c r="E140" s="32">
        <f t="shared" si="3"/>
        <v>101</v>
      </c>
      <c r="F140" s="32">
        <f t="shared" si="3"/>
        <v>243</v>
      </c>
      <c r="G140" s="32">
        <f t="shared" si="3"/>
        <v>230</v>
      </c>
      <c r="H140" s="32">
        <f t="shared" si="3"/>
        <v>0</v>
      </c>
      <c r="I140" s="32">
        <f t="shared" si="3"/>
        <v>89</v>
      </c>
      <c r="J140" s="32">
        <f t="shared" si="3"/>
        <v>157</v>
      </c>
      <c r="K140" s="32">
        <f t="shared" si="3"/>
        <v>516</v>
      </c>
      <c r="L140" s="32">
        <f t="shared" si="3"/>
        <v>565</v>
      </c>
      <c r="M140" s="32">
        <f t="shared" si="3"/>
        <v>413</v>
      </c>
      <c r="N140" s="32">
        <f t="shared" si="3"/>
        <v>2612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FCAC725B0DB4BB6E7832DFE660163" ma:contentTypeVersion="4" ma:contentTypeDescription="Create a new document." ma:contentTypeScope="" ma:versionID="e0f4808f29201609a9ae76debffc2a24">
  <xsd:schema xmlns:xsd="http://www.w3.org/2001/XMLSchema" xmlns:xs="http://www.w3.org/2001/XMLSchema" xmlns:p="http://schemas.microsoft.com/office/2006/metadata/properties" xmlns:ns2="8631f6a1-3b4f-4428-93db-9674ed83f32f" xmlns:ns3="5c8a3a3b-b028-43f9-8125-5ba62f0aa0ef" targetNamespace="http://schemas.microsoft.com/office/2006/metadata/properties" ma:root="true" ma:fieldsID="68601460b66e0ab8b657166dde075193" ns2:_="" ns3:_="">
    <xsd:import namespace="8631f6a1-3b4f-4428-93db-9674ed83f32f"/>
    <xsd:import namespace="5c8a3a3b-b028-43f9-8125-5ba62f0aa0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1f6a1-3b4f-4428-93db-9674ed83f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a3a3b-b028-43f9-8125-5ba62f0aa0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3A2F74-230E-4C13-8691-0459C2C2C5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2AD477-E6B4-4741-8D06-6BC2362E7C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E60502-7B48-4CE2-879F-B23EEBBAE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1f6a1-3b4f-4428-93db-9674ed83f32f"/>
    <ds:schemaRef ds:uri="5c8a3a3b-b028-43f9-8125-5ba62f0aa0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Avg Annual Bill by Class</vt:lpstr>
      <vt:lpstr>Avg Annual Bill by Census Tract</vt:lpstr>
      <vt:lpstr>Avg Bill as % of Income</vt:lpstr>
      <vt:lpstr>Avg Elec Bill as % of Income</vt:lpstr>
      <vt:lpstr>Avg Gas Bill as % of Income</vt:lpstr>
      <vt:lpstr>Res Arrears by Month</vt:lpstr>
      <vt:lpstr>Res Arrears by Census Tract</vt:lpstr>
      <vt:lpstr>Residential Disconnects</vt:lpstr>
      <vt:lpstr>Res Disconnects by Census Tract</vt:lpstr>
      <vt:lpstr>Res Disc % by Census Tract</vt:lpstr>
      <vt:lpstr>Energy Assistance Participation</vt:lpstr>
      <vt:lpstr>Avg Bill % Low Income</vt:lpstr>
      <vt:lpstr># of High Energy Burden</vt:lpstr>
      <vt:lpstr>Avg Excess Burden per household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Boynton, Kim</dc:creator>
  <cp:keywords/>
  <dc:description/>
  <cp:lastModifiedBy>Bonfield, Shawn</cp:lastModifiedBy>
  <cp:revision/>
  <dcterms:created xsi:type="dcterms:W3CDTF">2023-02-06T21:21:18Z</dcterms:created>
  <dcterms:modified xsi:type="dcterms:W3CDTF">2023-02-08T17:52:26Z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0x010100931FCAC725B0DB4BB6E7832DFE660163</vt:lpwstr>
  </property>
</Properties>
</file>